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0" windowWidth="19320" windowHeight="11790" tabRatio="989"/>
  </bookViews>
  <sheets>
    <sheet name="Acting CE &amp; CE Expenses Dec12  " sheetId="9" r:id="rId1"/>
  </sheets>
  <definedNames>
    <definedName name="_xlnm.Print_Area" localSheetId="0">'Acting CE &amp; CE Expenses Dec12  '!$A$1:$E$202</definedName>
    <definedName name="_xlnm.Print_Titles" localSheetId="0">'Acting CE &amp; CE Expenses Dec12  '!#REF!</definedName>
  </definedNames>
  <calcPr calcId="125725"/>
</workbook>
</file>

<file path=xl/calcChain.xml><?xml version="1.0" encoding="utf-8"?>
<calcChain xmlns="http://schemas.openxmlformats.org/spreadsheetml/2006/main">
  <c r="B169" i="9"/>
  <c r="B155"/>
  <c r="B199" s="1"/>
  <c r="B52"/>
  <c r="B38"/>
  <c r="B25"/>
</calcChain>
</file>

<file path=xl/sharedStrings.xml><?xml version="1.0" encoding="utf-8"?>
<sst xmlns="http://schemas.openxmlformats.org/spreadsheetml/2006/main" count="380" uniqueCount="113">
  <si>
    <t>Description</t>
  </si>
  <si>
    <t>International Travel</t>
  </si>
  <si>
    <t>Credit Card expenses</t>
  </si>
  <si>
    <t>Date</t>
  </si>
  <si>
    <t>Amount (NZ$)</t>
  </si>
  <si>
    <t xml:space="preserve">Purpose (e.g., attending conference on...) </t>
  </si>
  <si>
    <t>Nature (e.g., hotel costs, travel, etc)</t>
  </si>
  <si>
    <t>Location/s</t>
  </si>
  <si>
    <t>non-Credit Card expenses</t>
  </si>
  <si>
    <t>NIL</t>
  </si>
  <si>
    <t>Domestic Travel</t>
  </si>
  <si>
    <t xml:space="preserve">Purpose (e.g., visiting district offices ...) 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</si>
  <si>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</si>
  <si>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</si>
  <si>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</si>
  <si>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</si>
  <si>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</si>
  <si>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</si>
  <si>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</si>
  <si>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</si>
  <si>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</si>
  <si>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</si>
  <si>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</si>
  <si>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</si>
  <si>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</si>
  <si>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</si>
  <si>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</si>
  <si>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</si>
  <si>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</si>
  <si>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Cheryl Gwyn</t>
  </si>
  <si>
    <t>* All amounts are GST inclusive</t>
  </si>
  <si>
    <t>Name of organisation</t>
  </si>
  <si>
    <t xml:space="preserve">Crown Law </t>
  </si>
  <si>
    <t>Name of Acting Chief Executive</t>
  </si>
  <si>
    <t>Disclosure period</t>
  </si>
  <si>
    <t>International and domestic travel expenses</t>
  </si>
  <si>
    <t>Continue below for the expenses period 3 Sept 2012 to 31 Dec 2012</t>
  </si>
  <si>
    <t>Name of Chief Executive</t>
  </si>
  <si>
    <t>Michael Heron QC</t>
  </si>
  <si>
    <t>Amount (NZ$)*</t>
  </si>
  <si>
    <t xml:space="preserve">Purpose (for example attending conference on...) </t>
  </si>
  <si>
    <t>Nature (such as hotel costs, airfares, and taxis)</t>
  </si>
  <si>
    <t>Non-Credit Card expenses</t>
  </si>
  <si>
    <t>DomesticTravel</t>
  </si>
  <si>
    <t xml:space="preserve">Purpose (eg, visiting district offices ...) </t>
  </si>
  <si>
    <t>Nature (eg, hotel costs, travel, etc)</t>
  </si>
  <si>
    <t>See Note 1</t>
  </si>
  <si>
    <t>Parking</t>
  </si>
  <si>
    <t>Auckland Airport</t>
  </si>
  <si>
    <t>Taxi</t>
  </si>
  <si>
    <t>Office to Wellington Airport</t>
  </si>
  <si>
    <t>Transport to British High Commission to attend function for Mr Huckle QC Welsh Counsel  General</t>
  </si>
  <si>
    <t>Office to British High Commission</t>
  </si>
  <si>
    <t xml:space="preserve">Parking </t>
  </si>
  <si>
    <t>Home to Auckland Airport</t>
  </si>
  <si>
    <t>Wellington Airport to Office (traffic delays due to storm)</t>
  </si>
  <si>
    <t>Air Travel</t>
  </si>
  <si>
    <t xml:space="preserve"> AKL/WLG 10/09/12 - WLG/AKL 14/09/12</t>
  </si>
  <si>
    <t xml:space="preserve"> AKL/WLG 17/09/12 - WLG/AKL 21/09/12</t>
  </si>
  <si>
    <t xml:space="preserve"> AKL/WLG 24/09/12 - WLG/AKL 28/09/12</t>
  </si>
  <si>
    <t>Wellington Airport to Office</t>
  </si>
  <si>
    <t xml:space="preserve"> WLG/AKL 28/09/12</t>
  </si>
  <si>
    <t xml:space="preserve"> AKL/WLG 01/10/12</t>
  </si>
  <si>
    <t xml:space="preserve"> AKL/WLG 01/10/12 - WLG/AKL 05/10/12</t>
  </si>
  <si>
    <t xml:space="preserve"> AKL/WLG 03/09/12 - WLG/AKL 07/09/12</t>
  </si>
  <si>
    <t>Wellington Airport to Office 3/9</t>
  </si>
  <si>
    <t>Office to Wellington Airport 7/9</t>
  </si>
  <si>
    <t>Accommodation</t>
  </si>
  <si>
    <t>Private Board 03 to 28 Sept</t>
  </si>
  <si>
    <t xml:space="preserve"> WLG/AKL 18/10/12</t>
  </si>
  <si>
    <t xml:space="preserve"> AKL/WLG 23/02/12</t>
  </si>
  <si>
    <t xml:space="preserve"> AKL/WLG 29/10/12</t>
  </si>
  <si>
    <t xml:space="preserve"> WLG/AKL 02/11/12</t>
  </si>
  <si>
    <t xml:space="preserve"> AKL/WLG 05/11/12</t>
  </si>
  <si>
    <t xml:space="preserve"> WLG/AKL 09/11/12</t>
  </si>
  <si>
    <t xml:space="preserve"> AKL/WLG 12/11/12</t>
  </si>
  <si>
    <t xml:space="preserve"> WLG/AKL 15/11/12</t>
  </si>
  <si>
    <t xml:space="preserve"> AKL/WLG 19/11/12</t>
  </si>
  <si>
    <t xml:space="preserve"> WLG/AKL 23/11/12</t>
  </si>
  <si>
    <t xml:space="preserve"> AKL/WLG 26/11/12</t>
  </si>
  <si>
    <t xml:space="preserve"> WLG/AKL 30/11/12</t>
  </si>
  <si>
    <t xml:space="preserve"> AKL/WLG 03/12/12</t>
  </si>
  <si>
    <t xml:space="preserve"> WLG/AKL 07/12/12</t>
  </si>
  <si>
    <t>Private Board 01 to 26  Oct</t>
  </si>
  <si>
    <t xml:space="preserve"> AKL/WLG 10/12/12</t>
  </si>
  <si>
    <t xml:space="preserve"> WLG/AKL 12/12/12 - AKL/WLG 13/12/12</t>
  </si>
  <si>
    <t xml:space="preserve"> WLG/AKL 14/12/12</t>
  </si>
  <si>
    <t xml:space="preserve"> AKL/WLG 17/12/12</t>
  </si>
  <si>
    <t xml:space="preserve"> WLG/AKL 21/12/12</t>
  </si>
  <si>
    <t>Auckland Airport 13/14 Dec</t>
  </si>
  <si>
    <t xml:space="preserve">Taxi </t>
  </si>
  <si>
    <t>Auckland Airport to Home  (Flight Delays 8/12)</t>
  </si>
  <si>
    <t xml:space="preserve">Rental car </t>
  </si>
  <si>
    <t>Wellington Airport closed drove to Palmerston North to catch flight</t>
  </si>
  <si>
    <t>Total travel expenses 
for the six months</t>
  </si>
  <si>
    <t xml:space="preserve">Note 1: Return Travel / Relocation expenses  from Auckland and Accomodation costs approved by the State Services Commission, applicable from the date of appointment until 31 December 2012. </t>
  </si>
  <si>
    <t xml:space="preserve">Hospitality provided </t>
  </si>
  <si>
    <t>Working lunch, Solicitor-General, Deputy Chief Executive and Consultant in relation to restructuring project at Crown Law</t>
  </si>
  <si>
    <t xml:space="preserve">Discussions in relation to legal resources and other matters.   </t>
  </si>
  <si>
    <t>The Wellington Club, Wellington</t>
  </si>
  <si>
    <t>Working breakfast with David Goddard QC, Legal Counsel</t>
  </si>
  <si>
    <t xml:space="preserve">Briefing and discussion on various legal matters  </t>
  </si>
  <si>
    <t>Trade Kitchen , Wellington</t>
  </si>
  <si>
    <t>Nil</t>
  </si>
  <si>
    <t>Total hospitality expenses 
for the six months</t>
  </si>
  <si>
    <t>* Provide GST-inclusive figures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</si>
  <si>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</si>
  <si>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</si>
  <si>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and gifts received
for the six months</t>
  </si>
  <si>
    <t>Annual credit Card Fee</t>
  </si>
  <si>
    <t>Sept 12 Mobile Phone</t>
  </si>
  <si>
    <t>Oct 12 Mobile Phone</t>
  </si>
  <si>
    <t>Nov 12 Mobile Phone</t>
  </si>
</sst>
</file>

<file path=xl/styles.xml><?xml version="1.0" encoding="utf-8"?>
<styleSheet xmlns="http://schemas.openxmlformats.org/spreadsheetml/2006/main">
  <numFmts count="3">
    <numFmt numFmtId="164" formatCode="[$-409]d\-mmm\-yy;@"/>
    <numFmt numFmtId="165" formatCode="&quot;$&quot;#,##0.00"/>
    <numFmt numFmtId="166" formatCode="[$-409]dd\-mmm\-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theme="1"/>
      <name val="Arial"/>
      <family val="2"/>
    </font>
    <font>
      <i/>
      <sz val="11"/>
      <color indexed="8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43">
    <xf numFmtId="0" fontId="0" fillId="0" borderId="0" xfId="0"/>
    <xf numFmtId="0" fontId="20" fillId="0" borderId="10" xfId="42" applyFont="1" applyBorder="1" applyAlignment="1">
      <alignment wrapText="1"/>
    </xf>
    <xf numFmtId="0" fontId="20" fillId="0" borderId="0" xfId="42" applyFont="1" applyBorder="1" applyAlignment="1">
      <alignment wrapText="1"/>
    </xf>
    <xf numFmtId="0" fontId="20" fillId="0" borderId="11" xfId="42" applyFont="1" applyBorder="1" applyAlignment="1">
      <alignment wrapText="1"/>
    </xf>
    <xf numFmtId="0" fontId="22" fillId="33" borderId="11" xfId="42" applyFont="1" applyFill="1" applyBorder="1" applyAlignment="1">
      <alignment wrapText="1"/>
    </xf>
    <xf numFmtId="0" fontId="22" fillId="0" borderId="0" xfId="42" applyFont="1" applyFill="1" applyBorder="1" applyAlignment="1">
      <alignment wrapText="1"/>
    </xf>
    <xf numFmtId="0" fontId="20" fillId="0" borderId="0" xfId="42" applyFont="1" applyFill="1" applyBorder="1" applyAlignment="1">
      <alignment wrapText="1"/>
    </xf>
    <xf numFmtId="0" fontId="18" fillId="0" borderId="0" xfId="42" applyAlignment="1">
      <alignment wrapText="1"/>
    </xf>
    <xf numFmtId="0" fontId="18" fillId="0" borderId="0" xfId="42" applyFill="1" applyBorder="1" applyAlignment="1">
      <alignment wrapText="1"/>
    </xf>
    <xf numFmtId="0" fontId="23" fillId="0" borderId="0" xfId="42" applyFont="1" applyBorder="1" applyAlignment="1">
      <alignment wrapText="1"/>
    </xf>
    <xf numFmtId="0" fontId="22" fillId="34" borderId="11" xfId="42" applyFont="1" applyFill="1" applyBorder="1" applyAlignment="1">
      <alignment wrapText="1"/>
    </xf>
    <xf numFmtId="4" fontId="18" fillId="0" borderId="0" xfId="42" applyNumberFormat="1" applyFill="1" applyBorder="1" applyAlignment="1">
      <alignment wrapText="1"/>
    </xf>
    <xf numFmtId="0" fontId="18" fillId="35" borderId="11" xfId="42" applyFill="1" applyBorder="1" applyAlignment="1"/>
    <xf numFmtId="0" fontId="18" fillId="35" borderId="11" xfId="42" applyFill="1" applyBorder="1" applyAlignment="1">
      <alignment wrapText="1"/>
    </xf>
    <xf numFmtId="0" fontId="18" fillId="0" borderId="12" xfId="42" applyBorder="1" applyAlignment="1">
      <alignment wrapText="1"/>
    </xf>
    <xf numFmtId="0" fontId="18" fillId="0" borderId="11" xfId="42" applyBorder="1" applyAlignment="1">
      <alignment wrapText="1"/>
    </xf>
    <xf numFmtId="0" fontId="18" fillId="35" borderId="13" xfId="42" applyFill="1" applyBorder="1" applyAlignment="1"/>
    <xf numFmtId="0" fontId="18" fillId="35" borderId="13" xfId="42" applyFill="1" applyBorder="1" applyAlignment="1">
      <alignment wrapText="1"/>
    </xf>
    <xf numFmtId="0" fontId="22" fillId="36" borderId="11" xfId="42" applyFont="1" applyFill="1" applyBorder="1" applyAlignment="1">
      <alignment wrapText="1"/>
    </xf>
    <xf numFmtId="4" fontId="25" fillId="35" borderId="11" xfId="42" applyNumberFormat="1" applyFont="1" applyFill="1" applyBorder="1" applyAlignment="1">
      <alignment horizontal="center" vertical="center"/>
    </xf>
    <xf numFmtId="0" fontId="19" fillId="0" borderId="15" xfId="42" applyFont="1" applyBorder="1" applyAlignment="1">
      <alignment vertical="center" wrapText="1" readingOrder="1"/>
    </xf>
    <xf numFmtId="0" fontId="19" fillId="0" borderId="11" xfId="42" applyFont="1" applyBorder="1" applyAlignment="1">
      <alignment vertical="center" wrapText="1" readingOrder="1"/>
    </xf>
    <xf numFmtId="0" fontId="20" fillId="0" borderId="12" xfId="42" applyFont="1" applyBorder="1" applyAlignment="1">
      <alignment vertical="center" wrapText="1" readingOrder="1"/>
    </xf>
    <xf numFmtId="0" fontId="20" fillId="0" borderId="11" xfId="42" applyFont="1" applyBorder="1" applyAlignment="1">
      <alignment vertical="center" wrapText="1" readingOrder="1"/>
    </xf>
    <xf numFmtId="0" fontId="20" fillId="0" borderId="16" xfId="42" applyFont="1" applyBorder="1" applyAlignment="1">
      <alignment vertical="center" wrapText="1" readingOrder="1"/>
    </xf>
    <xf numFmtId="0" fontId="21" fillId="0" borderId="15" xfId="42" applyFont="1" applyFill="1" applyBorder="1" applyAlignment="1">
      <alignment vertical="center" wrapText="1" readingOrder="1"/>
    </xf>
    <xf numFmtId="0" fontId="21" fillId="0" borderId="15" xfId="42" applyFont="1" applyFill="1" applyBorder="1" applyAlignment="1">
      <alignment horizontal="center" vertical="center" wrapText="1" readingOrder="1"/>
    </xf>
    <xf numFmtId="164" fontId="21" fillId="0" borderId="15" xfId="42" applyNumberFormat="1" applyFont="1" applyFill="1" applyBorder="1" applyAlignment="1">
      <alignment horizontal="center" vertical="center" wrapText="1" readingOrder="1"/>
    </xf>
    <xf numFmtId="0" fontId="26" fillId="0" borderId="14" xfId="42" applyFont="1" applyBorder="1" applyAlignment="1"/>
    <xf numFmtId="0" fontId="26" fillId="0" borderId="0" xfId="42" applyFont="1" applyBorder="1" applyAlignment="1"/>
    <xf numFmtId="0" fontId="18" fillId="0" borderId="0" xfId="42" applyBorder="1" applyAlignment="1">
      <alignment wrapText="1"/>
    </xf>
    <xf numFmtId="0" fontId="18" fillId="0" borderId="17" xfId="42" applyBorder="1" applyAlignment="1">
      <alignment wrapText="1"/>
    </xf>
    <xf numFmtId="0" fontId="22" fillId="33" borderId="12" xfId="42" applyFont="1" applyFill="1" applyBorder="1" applyAlignment="1">
      <alignment wrapText="1"/>
    </xf>
    <xf numFmtId="0" fontId="22" fillId="33" borderId="16" xfId="42" applyFont="1" applyFill="1" applyBorder="1" applyAlignment="1">
      <alignment wrapText="1"/>
    </xf>
    <xf numFmtId="0" fontId="20" fillId="0" borderId="12" xfId="42" applyFont="1" applyBorder="1" applyAlignment="1">
      <alignment wrapText="1"/>
    </xf>
    <xf numFmtId="0" fontId="20" fillId="0" borderId="16" xfId="42" applyFont="1" applyBorder="1" applyAlignment="1">
      <alignment wrapText="1"/>
    </xf>
    <xf numFmtId="15" fontId="18" fillId="0" borderId="14" xfId="42" applyNumberFormat="1" applyBorder="1" applyAlignment="1">
      <alignment wrapText="1"/>
    </xf>
    <xf numFmtId="4" fontId="18" fillId="0" borderId="0" xfId="42" applyNumberFormat="1" applyBorder="1" applyAlignment="1">
      <alignment wrapText="1"/>
    </xf>
    <xf numFmtId="15" fontId="18" fillId="0" borderId="0" xfId="42" applyNumberFormat="1" applyBorder="1" applyAlignment="1">
      <alignment horizontal="center" wrapText="1"/>
    </xf>
    <xf numFmtId="0" fontId="23" fillId="0" borderId="17" xfId="42" applyFont="1" applyBorder="1" applyAlignment="1">
      <alignment wrapText="1"/>
    </xf>
    <xf numFmtId="0" fontId="22" fillId="34" borderId="12" xfId="42" applyFont="1" applyFill="1" applyBorder="1" applyAlignment="1">
      <alignment wrapText="1"/>
    </xf>
    <xf numFmtId="0" fontId="22" fillId="34" borderId="16" xfId="42" applyFont="1" applyFill="1" applyBorder="1" applyAlignment="1">
      <alignment wrapText="1"/>
    </xf>
    <xf numFmtId="0" fontId="20" fillId="0" borderId="14" xfId="42" applyFont="1" applyBorder="1" applyAlignment="1">
      <alignment wrapText="1"/>
    </xf>
    <xf numFmtId="0" fontId="20" fillId="0" borderId="17" xfId="42" applyFont="1" applyBorder="1" applyAlignment="1">
      <alignment wrapText="1"/>
    </xf>
    <xf numFmtId="0" fontId="24" fillId="35" borderId="12" xfId="42" applyFont="1" applyFill="1" applyBorder="1" applyAlignment="1">
      <alignment horizontal="justify" wrapText="1"/>
    </xf>
    <xf numFmtId="0" fontId="18" fillId="35" borderId="16" xfId="42" applyFill="1" applyBorder="1" applyAlignment="1">
      <alignment wrapText="1"/>
    </xf>
    <xf numFmtId="0" fontId="18" fillId="0" borderId="16" xfId="42" applyBorder="1" applyAlignment="1">
      <alignment wrapText="1"/>
    </xf>
    <xf numFmtId="0" fontId="20" fillId="0" borderId="18" xfId="42" applyFont="1" applyBorder="1" applyAlignment="1">
      <alignment wrapText="1"/>
    </xf>
    <xf numFmtId="0" fontId="20" fillId="0" borderId="19" xfId="42" applyFont="1" applyBorder="1" applyAlignment="1">
      <alignment wrapText="1"/>
    </xf>
    <xf numFmtId="0" fontId="18" fillId="0" borderId="14" xfId="42" applyBorder="1" applyAlignment="1">
      <alignment wrapText="1"/>
    </xf>
    <xf numFmtId="0" fontId="24" fillId="35" borderId="12" xfId="42" applyFont="1" applyFill="1" applyBorder="1" applyAlignment="1">
      <alignment horizontal="left" wrapText="1"/>
    </xf>
    <xf numFmtId="0" fontId="18" fillId="35" borderId="20" xfId="42" applyFill="1" applyBorder="1" applyAlignment="1">
      <alignment wrapText="1"/>
    </xf>
    <xf numFmtId="0" fontId="23" fillId="0" borderId="14" xfId="42" applyFont="1" applyBorder="1" applyAlignment="1">
      <alignment wrapText="1"/>
    </xf>
    <xf numFmtId="4" fontId="18" fillId="0" borderId="0" xfId="42" applyNumberFormat="1" applyBorder="1" applyAlignment="1">
      <alignment horizontal="center" wrapText="1"/>
    </xf>
    <xf numFmtId="0" fontId="22" fillId="36" borderId="12" xfId="42" applyFont="1" applyFill="1" applyBorder="1" applyAlignment="1">
      <alignment wrapText="1"/>
    </xf>
    <xf numFmtId="0" fontId="22" fillId="36" borderId="16" xfId="42" applyFont="1" applyFill="1" applyBorder="1" applyAlignment="1">
      <alignment wrapText="1"/>
    </xf>
    <xf numFmtId="0" fontId="20" fillId="0" borderId="18" xfId="42" applyFont="1" applyBorder="1" applyAlignment="1">
      <alignment vertical="center" wrapText="1" readingOrder="1"/>
    </xf>
    <xf numFmtId="0" fontId="20" fillId="0" borderId="10" xfId="42" applyFont="1" applyBorder="1" applyAlignment="1">
      <alignment vertical="center" wrapText="1" readingOrder="1"/>
    </xf>
    <xf numFmtId="0" fontId="20" fillId="0" borderId="19" xfId="42" applyFont="1" applyBorder="1" applyAlignment="1">
      <alignment vertical="center" wrapText="1" readingOrder="1"/>
    </xf>
    <xf numFmtId="0" fontId="21" fillId="37" borderId="14" xfId="42" applyFont="1" applyFill="1" applyBorder="1" applyAlignment="1">
      <alignment vertical="center" wrapText="1" readingOrder="1"/>
    </xf>
    <xf numFmtId="0" fontId="21" fillId="37" borderId="0" xfId="42" applyFont="1" applyFill="1" applyBorder="1" applyAlignment="1">
      <alignment vertical="center" wrapText="1" readingOrder="1"/>
    </xf>
    <xf numFmtId="0" fontId="22" fillId="37" borderId="0" xfId="42" applyFont="1" applyFill="1" applyBorder="1" applyAlignment="1">
      <alignment wrapText="1"/>
    </xf>
    <xf numFmtId="0" fontId="22" fillId="37" borderId="17" xfId="42" applyFont="1" applyFill="1" applyBorder="1" applyAlignment="1">
      <alignment wrapText="1"/>
    </xf>
    <xf numFmtId="0" fontId="20" fillId="0" borderId="12" xfId="42" applyFont="1" applyBorder="1" applyAlignment="1">
      <alignment vertical="top" wrapText="1"/>
    </xf>
    <xf numFmtId="0" fontId="18" fillId="0" borderId="14" xfId="42" applyBorder="1" applyAlignment="1">
      <alignment vertical="top" wrapText="1"/>
    </xf>
    <xf numFmtId="0" fontId="21" fillId="37" borderId="21" xfId="42" applyFont="1" applyFill="1" applyBorder="1" applyAlignment="1">
      <alignment vertical="center" wrapText="1" readingOrder="1"/>
    </xf>
    <xf numFmtId="0" fontId="21" fillId="37" borderId="13" xfId="42" applyFont="1" applyFill="1" applyBorder="1" applyAlignment="1">
      <alignment vertical="center" wrapText="1" readingOrder="1"/>
    </xf>
    <xf numFmtId="0" fontId="22" fillId="37" borderId="13" xfId="42" applyFont="1" applyFill="1" applyBorder="1" applyAlignment="1">
      <alignment wrapText="1"/>
    </xf>
    <xf numFmtId="0" fontId="22" fillId="37" borderId="20" xfId="42" applyFont="1" applyFill="1" applyBorder="1" applyAlignment="1">
      <alignment wrapText="1"/>
    </xf>
    <xf numFmtId="0" fontId="21" fillId="38" borderId="21" xfId="42" applyFont="1" applyFill="1" applyBorder="1" applyAlignment="1">
      <alignment vertical="center" wrapText="1" readingOrder="1"/>
    </xf>
    <xf numFmtId="0" fontId="21" fillId="38" borderId="13" xfId="42" applyFont="1" applyFill="1" applyBorder="1" applyAlignment="1">
      <alignment vertical="center" wrapText="1" readingOrder="1"/>
    </xf>
    <xf numFmtId="0" fontId="22" fillId="38" borderId="13" xfId="42" applyFont="1" applyFill="1" applyBorder="1" applyAlignment="1">
      <alignment wrapText="1"/>
    </xf>
    <xf numFmtId="0" fontId="22" fillId="38" borderId="20" xfId="42" applyFont="1" applyFill="1" applyBorder="1" applyAlignment="1">
      <alignment wrapText="1"/>
    </xf>
    <xf numFmtId="14" fontId="18" fillId="0" borderId="14" xfId="42" applyNumberFormat="1" applyBorder="1" applyAlignment="1">
      <alignment vertical="top" wrapText="1"/>
    </xf>
    <xf numFmtId="2" fontId="18" fillId="0" borderId="0" xfId="42" applyNumberFormat="1" applyBorder="1" applyAlignment="1">
      <alignment wrapText="1"/>
    </xf>
    <xf numFmtId="0" fontId="21" fillId="38" borderId="12" xfId="42" applyFont="1" applyFill="1" applyBorder="1" applyAlignment="1">
      <alignment vertical="top" wrapText="1"/>
    </xf>
    <xf numFmtId="0" fontId="21" fillId="38" borderId="11" xfId="42" applyFont="1" applyFill="1" applyBorder="1" applyAlignment="1">
      <alignment wrapText="1"/>
    </xf>
    <xf numFmtId="0" fontId="22" fillId="38" borderId="11" xfId="42" applyFont="1" applyFill="1" applyBorder="1" applyAlignment="1">
      <alignment wrapText="1"/>
    </xf>
    <xf numFmtId="0" fontId="22" fillId="38" borderId="16" xfId="42" applyFont="1" applyFill="1" applyBorder="1" applyAlignment="1">
      <alignment wrapText="1"/>
    </xf>
    <xf numFmtId="14" fontId="0" fillId="0" borderId="14" xfId="0" applyNumberFormat="1" applyBorder="1"/>
    <xf numFmtId="4" fontId="0" fillId="0" borderId="0" xfId="0" applyNumberFormat="1" applyBorder="1"/>
    <xf numFmtId="14" fontId="0" fillId="0" borderId="14" xfId="0" applyNumberFormat="1" applyFill="1" applyBorder="1"/>
    <xf numFmtId="4" fontId="0" fillId="0" borderId="0" xfId="0" applyNumberFormat="1" applyFill="1" applyBorder="1"/>
    <xf numFmtId="0" fontId="23" fillId="0" borderId="0" xfId="42" applyFont="1" applyFill="1" applyBorder="1" applyAlignment="1">
      <alignment wrapText="1"/>
    </xf>
    <xf numFmtId="14" fontId="23" fillId="0" borderId="14" xfId="42" applyNumberFormat="1" applyFont="1" applyBorder="1" applyAlignment="1">
      <alignment vertical="top" wrapText="1"/>
    </xf>
    <xf numFmtId="4" fontId="23" fillId="0" borderId="0" xfId="42" applyNumberFormat="1" applyFont="1" applyBorder="1" applyAlignment="1">
      <alignment wrapText="1"/>
    </xf>
    <xf numFmtId="0" fontId="25" fillId="39" borderId="12" xfId="42" applyFont="1" applyFill="1" applyBorder="1" applyAlignment="1">
      <alignment vertical="center" wrapText="1" readingOrder="1"/>
    </xf>
    <xf numFmtId="165" fontId="25" fillId="39" borderId="12" xfId="42" applyNumberFormat="1" applyFont="1" applyFill="1" applyBorder="1" applyAlignment="1">
      <alignment horizontal="center" vertical="center" wrapText="1" readingOrder="1"/>
    </xf>
    <xf numFmtId="0" fontId="18" fillId="0" borderId="22" xfId="42" applyBorder="1" applyAlignment="1">
      <alignment vertical="top" wrapText="1"/>
    </xf>
    <xf numFmtId="165" fontId="25" fillId="0" borderId="12" xfId="42" applyNumberFormat="1" applyFont="1" applyFill="1" applyBorder="1" applyAlignment="1">
      <alignment horizontal="center" vertical="center" wrapText="1" readingOrder="1"/>
    </xf>
    <xf numFmtId="0" fontId="18" fillId="0" borderId="23" xfId="42" applyBorder="1" applyAlignment="1">
      <alignment wrapText="1"/>
    </xf>
    <xf numFmtId="0" fontId="18" fillId="0" borderId="24" xfId="42" applyBorder="1" applyAlignment="1">
      <alignment wrapText="1"/>
    </xf>
    <xf numFmtId="0" fontId="21" fillId="37" borderId="13" xfId="42" applyFont="1" applyFill="1" applyBorder="1" applyAlignment="1">
      <alignment wrapText="1"/>
    </xf>
    <xf numFmtId="0" fontId="21" fillId="37" borderId="20" xfId="42" applyFont="1" applyFill="1" applyBorder="1" applyAlignment="1">
      <alignment wrapText="1"/>
    </xf>
    <xf numFmtId="14" fontId="18" fillId="0" borderId="14" xfId="42" applyNumberFormat="1" applyFont="1" applyBorder="1" applyAlignment="1">
      <alignment wrapText="1"/>
    </xf>
    <xf numFmtId="2" fontId="18" fillId="0" borderId="0" xfId="42" applyNumberFormat="1" applyFont="1" applyBorder="1" applyAlignment="1">
      <alignment wrapText="1"/>
    </xf>
    <xf numFmtId="0" fontId="18" fillId="0" borderId="0" xfId="42" applyFont="1" applyBorder="1" applyAlignment="1">
      <alignment wrapText="1"/>
    </xf>
    <xf numFmtId="0" fontId="18" fillId="0" borderId="17" xfId="42" applyFont="1" applyBorder="1" applyAlignment="1">
      <alignment wrapText="1"/>
    </xf>
    <xf numFmtId="0" fontId="21" fillId="38" borderId="12" xfId="42" applyFont="1" applyFill="1" applyBorder="1" applyAlignment="1">
      <alignment vertical="center" wrapText="1" readingOrder="1"/>
    </xf>
    <xf numFmtId="0" fontId="21" fillId="38" borderId="11" xfId="42" applyFont="1" applyFill="1" applyBorder="1" applyAlignment="1">
      <alignment vertical="center" wrapText="1" readingOrder="1"/>
    </xf>
    <xf numFmtId="0" fontId="21" fillId="38" borderId="16" xfId="42" applyFont="1" applyFill="1" applyBorder="1" applyAlignment="1">
      <alignment wrapText="1"/>
    </xf>
    <xf numFmtId="0" fontId="18" fillId="0" borderId="14" xfId="42" applyFont="1" applyBorder="1" applyAlignment="1">
      <alignment wrapText="1"/>
    </xf>
    <xf numFmtId="0" fontId="25" fillId="39" borderId="21" xfId="42" applyFont="1" applyFill="1" applyBorder="1" applyAlignment="1">
      <alignment vertical="center" wrapText="1" readingOrder="1"/>
    </xf>
    <xf numFmtId="0" fontId="18" fillId="39" borderId="13" xfId="42" applyFont="1" applyFill="1" applyBorder="1" applyAlignment="1"/>
    <xf numFmtId="0" fontId="18" fillId="39" borderId="13" xfId="42" applyFont="1" applyFill="1" applyBorder="1" applyAlignment="1">
      <alignment wrapText="1"/>
    </xf>
    <xf numFmtId="0" fontId="18" fillId="39" borderId="20" xfId="42" applyFont="1" applyFill="1" applyBorder="1" applyAlignment="1">
      <alignment wrapText="1"/>
    </xf>
    <xf numFmtId="0" fontId="18" fillId="0" borderId="12" xfId="42" applyFont="1" applyBorder="1" applyAlignment="1">
      <alignment wrapText="1"/>
    </xf>
    <xf numFmtId="0" fontId="18" fillId="0" borderId="11" xfId="42" applyFont="1" applyBorder="1" applyAlignment="1">
      <alignment wrapText="1"/>
    </xf>
    <xf numFmtId="0" fontId="18" fillId="0" borderId="16" xfId="42" applyFont="1" applyBorder="1" applyAlignment="1">
      <alignment wrapText="1"/>
    </xf>
    <xf numFmtId="0" fontId="30" fillId="0" borderId="14" xfId="42" applyFont="1" applyBorder="1" applyAlignment="1">
      <alignment wrapText="1"/>
    </xf>
    <xf numFmtId="0" fontId="30" fillId="0" borderId="0" xfId="42" applyFont="1" applyBorder="1" applyAlignment="1">
      <alignment wrapText="1"/>
    </xf>
    <xf numFmtId="0" fontId="30" fillId="0" borderId="17" xfId="42" applyFont="1" applyBorder="1" applyAlignment="1">
      <alignment wrapText="1"/>
    </xf>
    <xf numFmtId="0" fontId="21" fillId="38" borderId="13" xfId="42" applyFont="1" applyFill="1" applyBorder="1" applyAlignment="1">
      <alignment wrapText="1"/>
    </xf>
    <xf numFmtId="0" fontId="21" fillId="38" borderId="20" xfId="42" applyFont="1" applyFill="1" applyBorder="1" applyAlignment="1">
      <alignment wrapText="1"/>
    </xf>
    <xf numFmtId="4" fontId="18" fillId="0" borderId="0" xfId="42" applyNumberFormat="1" applyFont="1" applyBorder="1" applyAlignment="1">
      <alignment wrapText="1"/>
    </xf>
    <xf numFmtId="0" fontId="25" fillId="35" borderId="14" xfId="42" applyFont="1" applyFill="1" applyBorder="1" applyAlignment="1">
      <alignment vertical="center" wrapText="1" readingOrder="1"/>
    </xf>
    <xf numFmtId="0" fontId="30" fillId="0" borderId="0" xfId="42" applyFont="1" applyBorder="1" applyAlignment="1">
      <alignment wrapText="1"/>
    </xf>
    <xf numFmtId="0" fontId="30" fillId="0" borderId="17" xfId="42" applyFont="1" applyBorder="1" applyAlignment="1">
      <alignment wrapText="1"/>
    </xf>
    <xf numFmtId="0" fontId="28" fillId="0" borderId="14" xfId="42" applyFont="1" applyBorder="1" applyAlignment="1">
      <alignment vertical="top" wrapText="1"/>
    </xf>
    <xf numFmtId="0" fontId="28" fillId="0" borderId="0" xfId="42" applyFont="1" applyBorder="1" applyAlignment="1">
      <alignment vertical="top" wrapText="1"/>
    </xf>
    <xf numFmtId="0" fontId="19" fillId="0" borderId="14" xfId="42" applyFont="1" applyFill="1" applyBorder="1" applyAlignment="1">
      <alignment horizontal="center" vertical="center" wrapText="1" readingOrder="1"/>
    </xf>
    <xf numFmtId="0" fontId="29" fillId="0" borderId="0" xfId="42" applyFont="1" applyBorder="1" applyAlignment="1">
      <alignment horizontal="center" vertical="center" wrapText="1" readingOrder="1"/>
    </xf>
    <xf numFmtId="0" fontId="29" fillId="0" borderId="17" xfId="42" applyFont="1" applyBorder="1" applyAlignment="1">
      <alignment horizontal="center" vertical="center" wrapText="1" readingOrder="1"/>
    </xf>
    <xf numFmtId="0" fontId="30" fillId="0" borderId="14" xfId="42" applyFont="1" applyBorder="1" applyAlignment="1">
      <alignment wrapText="1"/>
    </xf>
    <xf numFmtId="0" fontId="21" fillId="0" borderId="12" xfId="42" applyFont="1" applyFill="1" applyBorder="1" applyAlignment="1">
      <alignment horizontal="center" vertical="center" wrapText="1" readingOrder="1"/>
    </xf>
    <xf numFmtId="0" fontId="18" fillId="0" borderId="11" xfId="42" applyBorder="1" applyAlignment="1">
      <alignment horizontal="center" vertical="center" wrapText="1"/>
    </xf>
    <xf numFmtId="0" fontId="18" fillId="0" borderId="16" xfId="42" applyBorder="1" applyAlignment="1">
      <alignment horizontal="center" vertical="center" wrapText="1"/>
    </xf>
    <xf numFmtId="0" fontId="25" fillId="39" borderId="12" xfId="42" applyFont="1" applyFill="1" applyBorder="1" applyAlignment="1">
      <alignment vertical="center" wrapText="1" readingOrder="1"/>
    </xf>
    <xf numFmtId="0" fontId="25" fillId="39" borderId="11" xfId="42" applyFont="1" applyFill="1" applyBorder="1" applyAlignment="1">
      <alignment vertical="center" wrapText="1" readingOrder="1"/>
    </xf>
    <xf numFmtId="0" fontId="25" fillId="39" borderId="16" xfId="42" applyFont="1" applyFill="1" applyBorder="1" applyAlignment="1">
      <alignment vertical="center" wrapText="1" readingOrder="1"/>
    </xf>
    <xf numFmtId="0" fontId="28" fillId="0" borderId="14" xfId="42" applyFont="1" applyBorder="1" applyAlignment="1">
      <alignment horizontal="left" vertical="top" wrapText="1"/>
    </xf>
    <xf numFmtId="0" fontId="28" fillId="0" borderId="0" xfId="42" applyFont="1" applyBorder="1" applyAlignment="1">
      <alignment horizontal="left" vertical="top" wrapText="1"/>
    </xf>
    <xf numFmtId="0" fontId="19" fillId="0" borderId="12" xfId="42" applyFont="1" applyFill="1" applyBorder="1" applyAlignment="1">
      <alignment horizontal="center" vertical="center" wrapText="1" readingOrder="1"/>
    </xf>
    <xf numFmtId="0" fontId="29" fillId="0" borderId="11" xfId="42" applyFont="1" applyBorder="1" applyAlignment="1">
      <alignment horizontal="center" vertical="center" wrapText="1" readingOrder="1"/>
    </xf>
    <xf numFmtId="0" fontId="29" fillId="0" borderId="16" xfId="42" applyFont="1" applyBorder="1" applyAlignment="1">
      <alignment horizontal="center" vertical="center" wrapText="1" readingOrder="1"/>
    </xf>
    <xf numFmtId="166" fontId="19" fillId="0" borderId="12" xfId="42" applyNumberFormat="1" applyFont="1" applyFill="1" applyBorder="1" applyAlignment="1">
      <alignment horizontal="center" vertical="center" wrapText="1"/>
    </xf>
    <xf numFmtId="166" fontId="29" fillId="0" borderId="11" xfId="42" applyNumberFormat="1" applyFont="1" applyBorder="1" applyAlignment="1">
      <alignment horizontal="center" vertical="center" wrapText="1"/>
    </xf>
    <xf numFmtId="166" fontId="29" fillId="0" borderId="16" xfId="42" applyNumberFormat="1" applyFont="1" applyBorder="1" applyAlignment="1">
      <alignment horizontal="center" vertical="center" wrapText="1"/>
    </xf>
    <xf numFmtId="0" fontId="22" fillId="33" borderId="12" xfId="42" applyFont="1" applyFill="1" applyBorder="1" applyAlignment="1">
      <alignment horizontal="left" wrapText="1"/>
    </xf>
    <xf numFmtId="0" fontId="22" fillId="33" borderId="11" xfId="42" applyFont="1" applyFill="1" applyBorder="1" applyAlignment="1">
      <alignment horizontal="left" wrapText="1"/>
    </xf>
    <xf numFmtId="0" fontId="27" fillId="0" borderId="12" xfId="42" applyFont="1" applyBorder="1" applyAlignment="1">
      <alignment horizontal="left" vertical="center" wrapText="1"/>
    </xf>
    <xf numFmtId="0" fontId="27" fillId="0" borderId="11" xfId="42" applyFont="1" applyBorder="1" applyAlignment="1">
      <alignment horizontal="left" vertical="center" wrapText="1"/>
    </xf>
    <xf numFmtId="0" fontId="27" fillId="0" borderId="16" xfId="42" applyFont="1" applyBorder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workbookViewId="0">
      <selection activeCell="C27" sqref="C27"/>
    </sheetView>
  </sheetViews>
  <sheetFormatPr defaultRowHeight="12.75"/>
  <cols>
    <col min="1" max="1" width="20" style="7" customWidth="1"/>
    <col min="2" max="2" width="18" style="7" customWidth="1"/>
    <col min="3" max="3" width="27" style="7" customWidth="1"/>
    <col min="4" max="4" width="34" style="7" customWidth="1"/>
    <col min="5" max="5" width="28.140625" style="7" customWidth="1"/>
    <col min="6" max="16384" width="9.140625" style="7"/>
  </cols>
  <sheetData>
    <row r="1" spans="1:5" ht="36">
      <c r="A1" s="20" t="s">
        <v>31</v>
      </c>
      <c r="B1" s="21" t="s">
        <v>32</v>
      </c>
      <c r="C1" s="22"/>
      <c r="D1" s="23"/>
      <c r="E1" s="24"/>
    </row>
    <row r="2" spans="1:5" ht="30" customHeight="1">
      <c r="A2" s="25" t="s">
        <v>33</v>
      </c>
      <c r="B2" s="25" t="s">
        <v>29</v>
      </c>
      <c r="C2" s="26" t="s">
        <v>34</v>
      </c>
      <c r="D2" s="27">
        <v>41091</v>
      </c>
      <c r="E2" s="27">
        <v>41154</v>
      </c>
    </row>
    <row r="3" spans="1:5" ht="20.25">
      <c r="A3" s="28"/>
      <c r="B3" s="29"/>
      <c r="C3" s="30"/>
      <c r="D3" s="30"/>
      <c r="E3" s="31"/>
    </row>
    <row r="4" spans="1:5" ht="18">
      <c r="A4" s="132" t="s">
        <v>35</v>
      </c>
      <c r="B4" s="133"/>
      <c r="C4" s="133"/>
      <c r="D4" s="133"/>
      <c r="E4" s="134"/>
    </row>
    <row r="5" spans="1:5" s="5" customFormat="1" ht="30">
      <c r="A5" s="32" t="s">
        <v>1</v>
      </c>
      <c r="B5" s="4" t="s">
        <v>2</v>
      </c>
      <c r="C5" s="4"/>
      <c r="D5" s="4"/>
      <c r="E5" s="33"/>
    </row>
    <row r="6" spans="1:5" s="6" customFormat="1" ht="25.5">
      <c r="A6" s="34" t="s">
        <v>3</v>
      </c>
      <c r="B6" s="3" t="s">
        <v>4</v>
      </c>
      <c r="C6" s="3" t="s">
        <v>5</v>
      </c>
      <c r="D6" s="3" t="s">
        <v>6</v>
      </c>
      <c r="E6" s="35" t="s">
        <v>7</v>
      </c>
    </row>
    <row r="7" spans="1:5" s="8" customFormat="1">
      <c r="A7" s="36"/>
      <c r="B7" s="37"/>
      <c r="C7" s="30"/>
      <c r="D7" s="30"/>
      <c r="E7" s="31"/>
    </row>
    <row r="8" spans="1:5" s="8" customFormat="1">
      <c r="A8" s="36"/>
      <c r="B8" s="38" t="s">
        <v>9</v>
      </c>
      <c r="C8" s="30"/>
      <c r="D8" s="30"/>
      <c r="E8" s="31"/>
    </row>
    <row r="9" spans="1:5" s="8" customFormat="1">
      <c r="A9" s="36"/>
      <c r="B9" s="37"/>
      <c r="C9" s="30"/>
      <c r="D9" s="30"/>
      <c r="E9" s="31"/>
    </row>
    <row r="10" spans="1:5" s="5" customFormat="1" ht="30" customHeight="1">
      <c r="A10" s="32" t="s">
        <v>1</v>
      </c>
      <c r="B10" s="4" t="s">
        <v>8</v>
      </c>
      <c r="C10" s="4"/>
      <c r="D10" s="4"/>
      <c r="E10" s="33"/>
    </row>
    <row r="11" spans="1:5" s="6" customFormat="1" ht="25.5">
      <c r="A11" s="34" t="s">
        <v>3</v>
      </c>
      <c r="B11" s="3" t="s">
        <v>4</v>
      </c>
      <c r="C11" s="3" t="s">
        <v>5</v>
      </c>
      <c r="D11" s="3" t="s">
        <v>6</v>
      </c>
      <c r="E11" s="35" t="s">
        <v>7</v>
      </c>
    </row>
    <row r="12" spans="1:5" s="6" customFormat="1" ht="11.25" customHeight="1">
      <c r="A12" s="36"/>
      <c r="B12" s="37"/>
      <c r="C12" s="30"/>
      <c r="D12" s="30"/>
      <c r="E12" s="39"/>
    </row>
    <row r="13" spans="1:5" s="6" customFormat="1" ht="19.5" customHeight="1">
      <c r="A13" s="36"/>
      <c r="B13" s="38" t="s">
        <v>9</v>
      </c>
      <c r="C13" s="30"/>
      <c r="D13" s="9"/>
      <c r="E13" s="39"/>
    </row>
    <row r="14" spans="1:5" s="6" customFormat="1" ht="10.5" customHeight="1">
      <c r="A14" s="36"/>
      <c r="B14" s="37"/>
      <c r="C14" s="30"/>
      <c r="D14" s="30"/>
      <c r="E14" s="31"/>
    </row>
    <row r="15" spans="1:5" s="5" customFormat="1" ht="30">
      <c r="A15" s="40" t="s">
        <v>10</v>
      </c>
      <c r="B15" s="10" t="s">
        <v>2</v>
      </c>
      <c r="C15" s="10"/>
      <c r="D15" s="10"/>
      <c r="E15" s="41"/>
    </row>
    <row r="16" spans="1:5" s="6" customFormat="1" ht="25.5" customHeight="1">
      <c r="A16" s="34" t="s">
        <v>3</v>
      </c>
      <c r="B16" s="3" t="s">
        <v>4</v>
      </c>
      <c r="C16" s="3" t="s">
        <v>11</v>
      </c>
      <c r="D16" s="3" t="s">
        <v>6</v>
      </c>
      <c r="E16" s="35" t="s">
        <v>7</v>
      </c>
    </row>
    <row r="17" spans="1:6" s="6" customFormat="1" ht="15.75" customHeight="1">
      <c r="A17" s="42"/>
      <c r="B17" s="2"/>
      <c r="C17" s="2"/>
      <c r="D17" s="2"/>
      <c r="E17" s="43"/>
    </row>
    <row r="18" spans="1:6" s="8" customFormat="1">
      <c r="A18" s="36"/>
      <c r="B18" s="38" t="s">
        <v>9</v>
      </c>
      <c r="C18" s="30"/>
      <c r="D18" s="30"/>
      <c r="E18" s="31"/>
    </row>
    <row r="19" spans="1:6" s="8" customFormat="1">
      <c r="A19" s="36"/>
      <c r="B19" s="37"/>
      <c r="C19" s="30"/>
      <c r="D19" s="30"/>
      <c r="E19" s="31"/>
      <c r="F19" s="11"/>
    </row>
    <row r="20" spans="1:6" s="8" customFormat="1" ht="45">
      <c r="A20" s="40" t="s">
        <v>10</v>
      </c>
      <c r="B20" s="10" t="s">
        <v>8</v>
      </c>
      <c r="C20" s="10"/>
      <c r="D20" s="10"/>
      <c r="E20" s="41"/>
      <c r="F20" s="11"/>
    </row>
    <row r="21" spans="1:6" s="8" customFormat="1" ht="25.5">
      <c r="A21" s="34" t="s">
        <v>3</v>
      </c>
      <c r="B21" s="3" t="s">
        <v>4</v>
      </c>
      <c r="C21" s="3" t="s">
        <v>11</v>
      </c>
      <c r="D21" s="3" t="s">
        <v>6</v>
      </c>
      <c r="E21" s="35" t="s">
        <v>7</v>
      </c>
      <c r="F21" s="11"/>
    </row>
    <row r="22" spans="1:6" s="8" customFormat="1">
      <c r="A22" s="36"/>
      <c r="B22" s="37"/>
      <c r="C22" s="30"/>
      <c r="D22" s="30"/>
      <c r="E22" s="31"/>
      <c r="F22" s="11"/>
    </row>
    <row r="23" spans="1:6" s="8" customFormat="1">
      <c r="A23" s="36"/>
      <c r="B23" s="38" t="s">
        <v>9</v>
      </c>
      <c r="C23" s="30"/>
      <c r="D23" s="30"/>
      <c r="E23" s="31"/>
    </row>
    <row r="24" spans="1:6" s="8" customFormat="1">
      <c r="A24" s="36"/>
      <c r="B24" s="37"/>
      <c r="C24" s="30"/>
      <c r="D24" s="30"/>
      <c r="E24" s="31"/>
    </row>
    <row r="25" spans="1:6" ht="57">
      <c r="A25" s="44" t="s">
        <v>12</v>
      </c>
      <c r="B25" s="19">
        <f>SUM(B7:B24)</f>
        <v>0</v>
      </c>
      <c r="C25" s="12"/>
      <c r="D25" s="13"/>
      <c r="E25" s="45"/>
    </row>
    <row r="26" spans="1:6">
      <c r="A26" s="14"/>
      <c r="B26" s="3" t="s">
        <v>4</v>
      </c>
      <c r="C26" s="15"/>
      <c r="D26" s="15"/>
      <c r="E26" s="46"/>
    </row>
    <row r="27" spans="1:6" ht="36" customHeight="1">
      <c r="A27" s="118" t="s">
        <v>30</v>
      </c>
      <c r="B27" s="119"/>
      <c r="C27" s="30"/>
      <c r="D27" s="30"/>
      <c r="E27" s="31"/>
    </row>
    <row r="28" spans="1:6" ht="30">
      <c r="A28" s="40" t="s">
        <v>13</v>
      </c>
      <c r="B28" s="10" t="s">
        <v>2</v>
      </c>
      <c r="C28" s="10"/>
      <c r="D28" s="10"/>
      <c r="E28" s="41"/>
    </row>
    <row r="29" spans="1:6" ht="25.5">
      <c r="A29" s="47" t="s">
        <v>3</v>
      </c>
      <c r="B29" s="1" t="s">
        <v>4</v>
      </c>
      <c r="C29" s="1" t="s">
        <v>14</v>
      </c>
      <c r="D29" s="1" t="s">
        <v>15</v>
      </c>
      <c r="E29" s="48" t="s">
        <v>7</v>
      </c>
    </row>
    <row r="30" spans="1:6">
      <c r="A30" s="49"/>
      <c r="B30" s="30"/>
      <c r="C30" s="30"/>
      <c r="D30" s="30"/>
      <c r="E30" s="31"/>
    </row>
    <row r="31" spans="1:6">
      <c r="A31" s="49"/>
      <c r="B31" s="38" t="s">
        <v>9</v>
      </c>
      <c r="C31" s="30"/>
      <c r="D31" s="30"/>
      <c r="E31" s="31"/>
    </row>
    <row r="32" spans="1:6">
      <c r="A32" s="49"/>
      <c r="B32" s="30"/>
      <c r="C32" s="30"/>
      <c r="D32" s="30"/>
      <c r="E32" s="31"/>
    </row>
    <row r="33" spans="1:5" ht="45">
      <c r="A33" s="32" t="s">
        <v>13</v>
      </c>
      <c r="B33" s="4" t="s">
        <v>8</v>
      </c>
      <c r="C33" s="4"/>
      <c r="D33" s="4"/>
      <c r="E33" s="33"/>
    </row>
    <row r="34" spans="1:5" ht="25.5">
      <c r="A34" s="47" t="s">
        <v>3</v>
      </c>
      <c r="B34" s="1" t="s">
        <v>4</v>
      </c>
      <c r="C34" s="1" t="s">
        <v>14</v>
      </c>
      <c r="D34" s="1" t="s">
        <v>15</v>
      </c>
      <c r="E34" s="48" t="s">
        <v>7</v>
      </c>
    </row>
    <row r="35" spans="1:5">
      <c r="A35" s="36"/>
      <c r="B35" s="37"/>
      <c r="C35" s="30"/>
      <c r="D35" s="30"/>
      <c r="E35" s="31"/>
    </row>
    <row r="36" spans="1:5">
      <c r="A36" s="36"/>
      <c r="B36" s="38" t="s">
        <v>9</v>
      </c>
      <c r="C36" s="30"/>
      <c r="D36" s="30"/>
      <c r="E36" s="31"/>
    </row>
    <row r="37" spans="1:5">
      <c r="A37" s="49"/>
      <c r="B37" s="30"/>
      <c r="C37" s="30"/>
      <c r="D37" s="30"/>
      <c r="E37" s="31"/>
    </row>
    <row r="38" spans="1:5" ht="42.75">
      <c r="A38" s="50" t="s">
        <v>16</v>
      </c>
      <c r="B38" s="19">
        <f>SUM(B30:B31)+SUM(B35:B37)</f>
        <v>0</v>
      </c>
      <c r="C38" s="16"/>
      <c r="D38" s="17"/>
      <c r="E38" s="51"/>
    </row>
    <row r="39" spans="1:5">
      <c r="A39" s="14"/>
      <c r="B39" s="3" t="s">
        <v>4</v>
      </c>
      <c r="C39" s="15"/>
      <c r="D39" s="15"/>
      <c r="E39" s="46"/>
    </row>
    <row r="40" spans="1:5" ht="15.75">
      <c r="A40" s="118" t="s">
        <v>30</v>
      </c>
      <c r="B40" s="119"/>
      <c r="C40" s="30"/>
      <c r="D40" s="30"/>
      <c r="E40" s="31"/>
    </row>
    <row r="41" spans="1:5">
      <c r="A41" s="49"/>
      <c r="B41" s="30"/>
      <c r="C41" s="30"/>
      <c r="D41" s="30"/>
      <c r="E41" s="31"/>
    </row>
    <row r="42" spans="1:5" ht="30">
      <c r="A42" s="32" t="s">
        <v>17</v>
      </c>
      <c r="B42" s="4" t="s">
        <v>2</v>
      </c>
      <c r="C42" s="4"/>
      <c r="D42" s="4"/>
      <c r="E42" s="33"/>
    </row>
    <row r="43" spans="1:5" ht="25.5">
      <c r="A43" s="34" t="s">
        <v>3</v>
      </c>
      <c r="B43" s="3" t="s">
        <v>4</v>
      </c>
      <c r="C43" s="3" t="s">
        <v>18</v>
      </c>
      <c r="D43" s="3"/>
      <c r="E43" s="35" t="s">
        <v>19</v>
      </c>
    </row>
    <row r="44" spans="1:5">
      <c r="A44" s="42"/>
      <c r="B44" s="2"/>
      <c r="C44" s="2"/>
      <c r="D44" s="2"/>
      <c r="E44" s="43"/>
    </row>
    <row r="45" spans="1:5">
      <c r="A45" s="52"/>
      <c r="B45" s="53" t="s">
        <v>9</v>
      </c>
      <c r="C45" s="2"/>
      <c r="D45" s="2"/>
      <c r="E45" s="43"/>
    </row>
    <row r="46" spans="1:5">
      <c r="A46" s="49"/>
      <c r="B46" s="30"/>
      <c r="C46" s="30"/>
      <c r="D46" s="30"/>
      <c r="E46" s="31"/>
    </row>
    <row r="47" spans="1:5" ht="45">
      <c r="A47" s="32" t="s">
        <v>17</v>
      </c>
      <c r="B47" s="4" t="s">
        <v>8</v>
      </c>
      <c r="C47" s="4"/>
      <c r="D47" s="4"/>
      <c r="E47" s="33"/>
    </row>
    <row r="48" spans="1:5">
      <c r="A48" s="34" t="s">
        <v>3</v>
      </c>
      <c r="B48" s="3" t="s">
        <v>4</v>
      </c>
      <c r="C48" s="3"/>
      <c r="D48" s="3"/>
      <c r="E48" s="35"/>
    </row>
    <row r="49" spans="1:5">
      <c r="A49" s="36"/>
      <c r="B49" s="53"/>
      <c r="C49" s="30"/>
      <c r="D49" s="30"/>
      <c r="E49" s="31"/>
    </row>
    <row r="50" spans="1:5">
      <c r="A50" s="52"/>
      <c r="B50" s="53" t="s">
        <v>9</v>
      </c>
      <c r="C50" s="2"/>
      <c r="D50" s="2"/>
      <c r="E50" s="43"/>
    </row>
    <row r="51" spans="1:5">
      <c r="A51" s="36"/>
      <c r="B51" s="37"/>
      <c r="C51" s="30"/>
      <c r="D51" s="30"/>
      <c r="E51" s="31"/>
    </row>
    <row r="52" spans="1:5" ht="42.75">
      <c r="A52" s="44" t="s">
        <v>20</v>
      </c>
      <c r="B52" s="19">
        <f>SUM(B49:B51)</f>
        <v>0</v>
      </c>
      <c r="C52" s="12"/>
      <c r="D52" s="13"/>
      <c r="E52" s="45"/>
    </row>
    <row r="53" spans="1:5">
      <c r="A53" s="14"/>
      <c r="B53" s="3" t="s">
        <v>4</v>
      </c>
      <c r="C53" s="15"/>
      <c r="D53" s="15"/>
      <c r="E53" s="46"/>
    </row>
    <row r="54" spans="1:5" ht="15.75">
      <c r="A54" s="118" t="s">
        <v>30</v>
      </c>
      <c r="B54" s="119"/>
      <c r="C54" s="30"/>
      <c r="D54" s="30"/>
      <c r="E54" s="31"/>
    </row>
    <row r="55" spans="1:5">
      <c r="A55" s="49"/>
      <c r="B55" s="30"/>
      <c r="C55" s="30"/>
      <c r="D55" s="30"/>
      <c r="E55" s="31"/>
    </row>
    <row r="56" spans="1:5" ht="15">
      <c r="A56" s="138" t="s">
        <v>21</v>
      </c>
      <c r="B56" s="139"/>
      <c r="C56" s="139"/>
      <c r="D56" s="15"/>
      <c r="E56" s="46"/>
    </row>
    <row r="57" spans="1:5" ht="14.25">
      <c r="A57" s="140" t="s">
        <v>22</v>
      </c>
      <c r="B57" s="141"/>
      <c r="C57" s="141"/>
      <c r="D57" s="141"/>
      <c r="E57" s="142"/>
    </row>
    <row r="58" spans="1:5" ht="15">
      <c r="A58" s="40" t="s">
        <v>23</v>
      </c>
      <c r="B58" s="10"/>
      <c r="C58" s="10"/>
      <c r="D58" s="10"/>
      <c r="E58" s="41"/>
    </row>
    <row r="59" spans="1:5">
      <c r="A59" s="34" t="s">
        <v>3</v>
      </c>
      <c r="B59" s="3" t="s">
        <v>0</v>
      </c>
      <c r="C59" s="3" t="s">
        <v>24</v>
      </c>
      <c r="D59" s="3" t="s">
        <v>25</v>
      </c>
      <c r="E59" s="35"/>
    </row>
    <row r="60" spans="1:5">
      <c r="A60" s="49"/>
      <c r="B60" s="30"/>
      <c r="C60" s="30"/>
      <c r="D60" s="30"/>
      <c r="E60" s="31"/>
    </row>
    <row r="61" spans="1:5">
      <c r="A61" s="49"/>
      <c r="B61" s="53" t="s">
        <v>9</v>
      </c>
      <c r="C61" s="30"/>
      <c r="D61" s="30"/>
      <c r="E61" s="31"/>
    </row>
    <row r="62" spans="1:5">
      <c r="A62" s="49"/>
      <c r="B62" s="30"/>
      <c r="C62" s="30"/>
      <c r="D62" s="30"/>
      <c r="E62" s="31"/>
    </row>
    <row r="63" spans="1:5" ht="15">
      <c r="A63" s="54" t="s">
        <v>26</v>
      </c>
      <c r="B63" s="18"/>
      <c r="C63" s="18"/>
      <c r="D63" s="18"/>
      <c r="E63" s="55"/>
    </row>
    <row r="64" spans="1:5">
      <c r="A64" s="34" t="s">
        <v>3</v>
      </c>
      <c r="B64" s="3" t="s">
        <v>0</v>
      </c>
      <c r="C64" s="3" t="s">
        <v>27</v>
      </c>
      <c r="D64" s="3" t="s">
        <v>28</v>
      </c>
      <c r="E64" s="35"/>
    </row>
    <row r="65" spans="1:5">
      <c r="A65" s="49"/>
      <c r="B65" s="30"/>
      <c r="C65" s="30"/>
      <c r="D65" s="30"/>
      <c r="E65" s="31"/>
    </row>
    <row r="66" spans="1:5">
      <c r="A66" s="49"/>
      <c r="B66" s="53" t="s">
        <v>9</v>
      </c>
      <c r="C66" s="30"/>
      <c r="D66" s="30"/>
      <c r="E66" s="31"/>
    </row>
    <row r="67" spans="1:5">
      <c r="A67" s="49"/>
      <c r="B67" s="30"/>
      <c r="C67" s="30"/>
      <c r="D67" s="30"/>
      <c r="E67" s="31"/>
    </row>
    <row r="68" spans="1:5" ht="15.75">
      <c r="A68" s="118" t="s">
        <v>30</v>
      </c>
      <c r="B68" s="119"/>
      <c r="C68" s="30"/>
      <c r="D68" s="30"/>
      <c r="E68" s="31"/>
    </row>
    <row r="69" spans="1:5">
      <c r="A69" s="49"/>
      <c r="B69" s="30"/>
      <c r="C69" s="30"/>
      <c r="D69" s="30"/>
      <c r="E69" s="31"/>
    </row>
    <row r="70" spans="1:5" ht="19.5" customHeight="1">
      <c r="A70" s="130" t="s">
        <v>36</v>
      </c>
      <c r="B70" s="131"/>
      <c r="C70" s="131"/>
      <c r="D70" s="131"/>
      <c r="E70" s="131"/>
    </row>
    <row r="71" spans="1:5">
      <c r="A71" s="49"/>
      <c r="B71" s="30"/>
      <c r="C71" s="30"/>
      <c r="D71" s="30"/>
      <c r="E71" s="31"/>
    </row>
    <row r="72" spans="1:5">
      <c r="A72" s="49"/>
      <c r="B72" s="30"/>
      <c r="C72" s="30"/>
      <c r="D72" s="30"/>
      <c r="E72" s="31"/>
    </row>
    <row r="73" spans="1:5">
      <c r="A73" s="49"/>
      <c r="B73" s="30"/>
      <c r="C73" s="30"/>
      <c r="D73" s="30"/>
      <c r="E73" s="31"/>
    </row>
    <row r="74" spans="1:5" ht="36">
      <c r="A74" s="20" t="s">
        <v>31</v>
      </c>
      <c r="B74" s="21" t="s">
        <v>32</v>
      </c>
      <c r="C74" s="56"/>
      <c r="D74" s="57"/>
      <c r="E74" s="58"/>
    </row>
    <row r="75" spans="1:5" ht="31.5">
      <c r="A75" s="25" t="s">
        <v>37</v>
      </c>
      <c r="B75" s="25" t="s">
        <v>38</v>
      </c>
      <c r="C75" s="26" t="s">
        <v>34</v>
      </c>
      <c r="D75" s="27">
        <v>41155</v>
      </c>
      <c r="E75" s="27">
        <v>41274</v>
      </c>
    </row>
    <row r="76" spans="1:5" ht="18">
      <c r="A76" s="132" t="s">
        <v>35</v>
      </c>
      <c r="B76" s="133"/>
      <c r="C76" s="133"/>
      <c r="D76" s="133"/>
      <c r="E76" s="134"/>
    </row>
    <row r="77" spans="1:5" ht="31.5">
      <c r="A77" s="59" t="s">
        <v>1</v>
      </c>
      <c r="B77" s="60" t="s">
        <v>2</v>
      </c>
      <c r="C77" s="61"/>
      <c r="D77" s="61"/>
      <c r="E77" s="62"/>
    </row>
    <row r="78" spans="1:5" ht="25.5">
      <c r="A78" s="63" t="s">
        <v>3</v>
      </c>
      <c r="B78" s="3" t="s">
        <v>39</v>
      </c>
      <c r="C78" s="3" t="s">
        <v>40</v>
      </c>
      <c r="D78" s="3" t="s">
        <v>41</v>
      </c>
      <c r="E78" s="35" t="s">
        <v>7</v>
      </c>
    </row>
    <row r="79" spans="1:5">
      <c r="A79" s="64"/>
      <c r="B79" s="30"/>
      <c r="C79" s="30"/>
      <c r="D79" s="30"/>
      <c r="E79" s="31"/>
    </row>
    <row r="80" spans="1:5">
      <c r="A80" s="64"/>
      <c r="B80" s="53" t="s">
        <v>9</v>
      </c>
      <c r="C80" s="30"/>
      <c r="D80" s="30"/>
      <c r="E80" s="31"/>
    </row>
    <row r="81" spans="1:5">
      <c r="A81" s="64"/>
      <c r="B81" s="30"/>
      <c r="C81" s="30"/>
      <c r="D81" s="30"/>
      <c r="E81" s="31"/>
    </row>
    <row r="82" spans="1:5" ht="31.5">
      <c r="A82" s="65" t="s">
        <v>1</v>
      </c>
      <c r="B82" s="66" t="s">
        <v>42</v>
      </c>
      <c r="C82" s="67"/>
      <c r="D82" s="67"/>
      <c r="E82" s="68"/>
    </row>
    <row r="83" spans="1:5">
      <c r="A83" s="63" t="s">
        <v>3</v>
      </c>
      <c r="B83" s="3" t="s">
        <v>39</v>
      </c>
      <c r="C83" s="3"/>
      <c r="D83" s="3"/>
      <c r="E83" s="35"/>
    </row>
    <row r="84" spans="1:5">
      <c r="A84" s="64"/>
      <c r="B84" s="30"/>
      <c r="C84" s="30"/>
      <c r="D84" s="30"/>
      <c r="E84" s="31"/>
    </row>
    <row r="85" spans="1:5">
      <c r="A85" s="64"/>
      <c r="B85" s="53" t="s">
        <v>9</v>
      </c>
      <c r="C85" s="30"/>
      <c r="D85" s="30"/>
      <c r="E85" s="31"/>
    </row>
    <row r="86" spans="1:5">
      <c r="A86" s="64"/>
      <c r="B86" s="30"/>
      <c r="C86" s="30"/>
      <c r="D86" s="30"/>
      <c r="E86" s="31"/>
    </row>
    <row r="87" spans="1:5" ht="31.5">
      <c r="A87" s="69" t="s">
        <v>43</v>
      </c>
      <c r="B87" s="70" t="s">
        <v>2</v>
      </c>
      <c r="C87" s="71"/>
      <c r="D87" s="71"/>
      <c r="E87" s="72"/>
    </row>
    <row r="88" spans="1:5" ht="25.5">
      <c r="A88" s="63" t="s">
        <v>3</v>
      </c>
      <c r="B88" s="3" t="s">
        <v>39</v>
      </c>
      <c r="C88" s="3" t="s">
        <v>44</v>
      </c>
      <c r="D88" s="3" t="s">
        <v>45</v>
      </c>
      <c r="E88" s="35" t="s">
        <v>7</v>
      </c>
    </row>
    <row r="89" spans="1:5">
      <c r="A89" s="73">
        <v>41161</v>
      </c>
      <c r="B89" s="74">
        <v>64</v>
      </c>
      <c r="C89" s="9" t="s">
        <v>46</v>
      </c>
      <c r="D89" s="30" t="s">
        <v>47</v>
      </c>
      <c r="E89" s="31" t="s">
        <v>48</v>
      </c>
    </row>
    <row r="90" spans="1:5">
      <c r="A90" s="73">
        <v>41162</v>
      </c>
      <c r="B90" s="74">
        <v>54.4</v>
      </c>
      <c r="C90" s="9" t="s">
        <v>46</v>
      </c>
      <c r="D90" s="30" t="s">
        <v>49</v>
      </c>
      <c r="E90" s="31" t="s">
        <v>50</v>
      </c>
    </row>
    <row r="91" spans="1:5" ht="51">
      <c r="A91" s="73">
        <v>41163</v>
      </c>
      <c r="B91" s="74">
        <v>24</v>
      </c>
      <c r="C91" s="30" t="s">
        <v>51</v>
      </c>
      <c r="D91" s="30" t="s">
        <v>49</v>
      </c>
      <c r="E91" s="31" t="s">
        <v>52</v>
      </c>
    </row>
    <row r="92" spans="1:5">
      <c r="A92" s="73">
        <v>41166</v>
      </c>
      <c r="B92" s="74">
        <v>43</v>
      </c>
      <c r="C92" s="9" t="s">
        <v>46</v>
      </c>
      <c r="D92" s="30" t="s">
        <v>49</v>
      </c>
      <c r="E92" s="31" t="s">
        <v>50</v>
      </c>
    </row>
    <row r="93" spans="1:5">
      <c r="A93" s="73">
        <v>41166</v>
      </c>
      <c r="B93" s="74">
        <v>4</v>
      </c>
      <c r="C93" s="9" t="s">
        <v>46</v>
      </c>
      <c r="D93" s="30" t="s">
        <v>53</v>
      </c>
      <c r="E93" s="31" t="s">
        <v>48</v>
      </c>
    </row>
    <row r="94" spans="1:5">
      <c r="A94" s="73">
        <v>41169</v>
      </c>
      <c r="B94" s="74">
        <v>74.5</v>
      </c>
      <c r="C94" s="9" t="s">
        <v>46</v>
      </c>
      <c r="D94" s="30" t="s">
        <v>49</v>
      </c>
      <c r="E94" s="31" t="s">
        <v>54</v>
      </c>
    </row>
    <row r="95" spans="1:5" ht="25.5">
      <c r="A95" s="73">
        <v>41169</v>
      </c>
      <c r="B95" s="74">
        <v>83.4</v>
      </c>
      <c r="C95" s="9" t="s">
        <v>46</v>
      </c>
      <c r="D95" s="30" t="s">
        <v>49</v>
      </c>
      <c r="E95" s="31" t="s">
        <v>55</v>
      </c>
    </row>
    <row r="96" spans="1:5">
      <c r="A96" s="73">
        <v>41175</v>
      </c>
      <c r="B96" s="74">
        <v>64</v>
      </c>
      <c r="C96" s="9" t="s">
        <v>46</v>
      </c>
      <c r="D96" s="30" t="s">
        <v>53</v>
      </c>
      <c r="E96" s="31" t="s">
        <v>48</v>
      </c>
    </row>
    <row r="97" spans="1:5">
      <c r="A97" s="73">
        <v>41183</v>
      </c>
      <c r="B97" s="74">
        <v>68.900000000000006</v>
      </c>
      <c r="C97" s="9" t="s">
        <v>46</v>
      </c>
      <c r="D97" s="30" t="s">
        <v>49</v>
      </c>
      <c r="E97" s="31" t="s">
        <v>54</v>
      </c>
    </row>
    <row r="98" spans="1:5">
      <c r="A98" s="73">
        <v>41210</v>
      </c>
      <c r="B98" s="74">
        <v>64</v>
      </c>
      <c r="C98" s="9" t="s">
        <v>46</v>
      </c>
      <c r="D98" s="30" t="s">
        <v>53</v>
      </c>
      <c r="E98" s="31" t="s">
        <v>48</v>
      </c>
    </row>
    <row r="99" spans="1:5">
      <c r="A99" s="73">
        <v>41217</v>
      </c>
      <c r="B99" s="74">
        <v>64</v>
      </c>
      <c r="C99" s="9" t="s">
        <v>46</v>
      </c>
      <c r="D99" s="30" t="s">
        <v>53</v>
      </c>
      <c r="E99" s="31" t="s">
        <v>48</v>
      </c>
    </row>
    <row r="100" spans="1:5">
      <c r="A100" s="73">
        <v>41224</v>
      </c>
      <c r="B100" s="74">
        <v>59</v>
      </c>
      <c r="C100" s="9" t="s">
        <v>46</v>
      </c>
      <c r="D100" s="30" t="s">
        <v>53</v>
      </c>
      <c r="E100" s="31" t="s">
        <v>48</v>
      </c>
    </row>
    <row r="101" spans="1:5">
      <c r="A101" s="73">
        <v>41231</v>
      </c>
      <c r="B101" s="74">
        <v>64</v>
      </c>
      <c r="C101" s="9" t="s">
        <v>46</v>
      </c>
      <c r="D101" s="30" t="s">
        <v>53</v>
      </c>
      <c r="E101" s="31" t="s">
        <v>48</v>
      </c>
    </row>
    <row r="102" spans="1:5">
      <c r="A102" s="73">
        <v>41239</v>
      </c>
      <c r="B102" s="74">
        <v>73.900000000000006</v>
      </c>
      <c r="C102" s="9" t="s">
        <v>46</v>
      </c>
      <c r="D102" s="30" t="s">
        <v>49</v>
      </c>
      <c r="E102" s="31" t="s">
        <v>54</v>
      </c>
    </row>
    <row r="103" spans="1:5">
      <c r="A103" s="73">
        <v>41246</v>
      </c>
      <c r="B103" s="74">
        <v>70.5</v>
      </c>
      <c r="C103" s="9" t="s">
        <v>46</v>
      </c>
      <c r="D103" s="30" t="s">
        <v>49</v>
      </c>
      <c r="E103" s="31" t="s">
        <v>54</v>
      </c>
    </row>
    <row r="104" spans="1:5">
      <c r="A104" s="73">
        <v>41252</v>
      </c>
      <c r="B104" s="74">
        <v>55</v>
      </c>
      <c r="C104" s="9" t="s">
        <v>46</v>
      </c>
      <c r="D104" s="30" t="s">
        <v>53</v>
      </c>
      <c r="E104" s="31" t="s">
        <v>48</v>
      </c>
    </row>
    <row r="105" spans="1:5">
      <c r="A105" s="73">
        <v>41260</v>
      </c>
      <c r="B105" s="74">
        <v>71.3</v>
      </c>
      <c r="C105" s="9" t="s">
        <v>46</v>
      </c>
      <c r="D105" s="30" t="s">
        <v>49</v>
      </c>
      <c r="E105" s="31" t="s">
        <v>54</v>
      </c>
    </row>
    <row r="106" spans="1:5" ht="31.5">
      <c r="A106" s="75" t="s">
        <v>10</v>
      </c>
      <c r="B106" s="76" t="s">
        <v>8</v>
      </c>
      <c r="C106" s="77"/>
      <c r="D106" s="77"/>
      <c r="E106" s="78"/>
    </row>
    <row r="107" spans="1:5">
      <c r="A107" s="63" t="s">
        <v>3</v>
      </c>
      <c r="B107" s="3" t="s">
        <v>39</v>
      </c>
      <c r="C107" s="3"/>
      <c r="D107" s="3"/>
      <c r="E107" s="35"/>
    </row>
    <row r="108" spans="1:5" ht="26.25">
      <c r="A108" s="79">
        <v>41162</v>
      </c>
      <c r="B108" s="80">
        <v>515.65</v>
      </c>
      <c r="C108" s="9" t="s">
        <v>46</v>
      </c>
      <c r="D108" s="9" t="s">
        <v>56</v>
      </c>
      <c r="E108" s="39" t="s">
        <v>57</v>
      </c>
    </row>
    <row r="109" spans="1:5" ht="26.25">
      <c r="A109" s="79">
        <v>41169</v>
      </c>
      <c r="B109" s="80">
        <v>515.65</v>
      </c>
      <c r="C109" s="9" t="s">
        <v>46</v>
      </c>
      <c r="D109" s="9" t="s">
        <v>56</v>
      </c>
      <c r="E109" s="39" t="s">
        <v>58</v>
      </c>
    </row>
    <row r="110" spans="1:5" ht="15">
      <c r="A110" s="79">
        <v>41173</v>
      </c>
      <c r="B110" s="80">
        <v>40.799999999999997</v>
      </c>
      <c r="C110" s="9" t="s">
        <v>46</v>
      </c>
      <c r="D110" s="9" t="s">
        <v>49</v>
      </c>
      <c r="E110" s="39" t="s">
        <v>50</v>
      </c>
    </row>
    <row r="111" spans="1:5" ht="26.25">
      <c r="A111" s="79">
        <v>41176</v>
      </c>
      <c r="B111" s="80">
        <v>419.13</v>
      </c>
      <c r="C111" s="9" t="s">
        <v>46</v>
      </c>
      <c r="D111" s="9" t="s">
        <v>56</v>
      </c>
      <c r="E111" s="39" t="s">
        <v>59</v>
      </c>
    </row>
    <row r="112" spans="1:5" ht="15">
      <c r="A112" s="79">
        <v>41176</v>
      </c>
      <c r="B112" s="80">
        <v>48.2</v>
      </c>
      <c r="C112" s="9" t="s">
        <v>46</v>
      </c>
      <c r="D112" s="9" t="s">
        <v>49</v>
      </c>
      <c r="E112" s="39" t="s">
        <v>60</v>
      </c>
    </row>
    <row r="113" spans="1:5" ht="15">
      <c r="A113" s="79">
        <v>41180</v>
      </c>
      <c r="B113" s="80">
        <v>32.17</v>
      </c>
      <c r="C113" s="9" t="s">
        <v>46</v>
      </c>
      <c r="D113" s="9" t="s">
        <v>56</v>
      </c>
      <c r="E113" s="39" t="s">
        <v>61</v>
      </c>
    </row>
    <row r="114" spans="1:5" ht="15">
      <c r="A114" s="79">
        <v>41180</v>
      </c>
      <c r="B114" s="80">
        <v>37.6</v>
      </c>
      <c r="C114" s="9" t="s">
        <v>46</v>
      </c>
      <c r="D114" s="9" t="s">
        <v>49</v>
      </c>
      <c r="E114" s="39" t="s">
        <v>50</v>
      </c>
    </row>
    <row r="115" spans="1:5" ht="15">
      <c r="A115" s="79">
        <v>41183</v>
      </c>
      <c r="B115" s="80">
        <v>290.43</v>
      </c>
      <c r="C115" s="9" t="s">
        <v>46</v>
      </c>
      <c r="D115" s="9" t="s">
        <v>56</v>
      </c>
      <c r="E115" s="39" t="s">
        <v>62</v>
      </c>
    </row>
    <row r="116" spans="1:5" ht="26.25">
      <c r="A116" s="79">
        <v>41183</v>
      </c>
      <c r="B116" s="80">
        <v>419.13</v>
      </c>
      <c r="C116" s="9" t="s">
        <v>46</v>
      </c>
      <c r="D116" s="9" t="s">
        <v>56</v>
      </c>
      <c r="E116" s="39" t="s">
        <v>63</v>
      </c>
    </row>
    <row r="117" spans="1:5" ht="26.25">
      <c r="A117" s="79">
        <v>41184</v>
      </c>
      <c r="B117" s="80">
        <v>336</v>
      </c>
      <c r="C117" s="9" t="s">
        <v>46</v>
      </c>
      <c r="D117" s="9" t="s">
        <v>56</v>
      </c>
      <c r="E117" s="39" t="s">
        <v>64</v>
      </c>
    </row>
    <row r="118" spans="1:5" ht="15">
      <c r="A118" s="79">
        <v>41184</v>
      </c>
      <c r="B118" s="80">
        <v>38.200000000000003</v>
      </c>
      <c r="C118" s="9" t="s">
        <v>46</v>
      </c>
      <c r="D118" s="9" t="s">
        <v>49</v>
      </c>
      <c r="E118" s="39" t="s">
        <v>65</v>
      </c>
    </row>
    <row r="119" spans="1:5" ht="15">
      <c r="A119" s="79">
        <v>41184</v>
      </c>
      <c r="B119" s="80">
        <v>35.6</v>
      </c>
      <c r="C119" s="9" t="s">
        <v>46</v>
      </c>
      <c r="D119" s="9" t="s">
        <v>49</v>
      </c>
      <c r="E119" s="39" t="s">
        <v>66</v>
      </c>
    </row>
    <row r="120" spans="1:5" ht="15">
      <c r="A120" s="81">
        <v>41194</v>
      </c>
      <c r="B120" s="82">
        <v>400</v>
      </c>
      <c r="C120" s="9" t="s">
        <v>46</v>
      </c>
      <c r="D120" s="83" t="s">
        <v>67</v>
      </c>
      <c r="E120" s="39" t="s">
        <v>68</v>
      </c>
    </row>
    <row r="121" spans="1:5" ht="15">
      <c r="A121" s="79">
        <v>41200</v>
      </c>
      <c r="B121" s="80">
        <v>290.43</v>
      </c>
      <c r="C121" s="9" t="s">
        <v>46</v>
      </c>
      <c r="D121" s="9" t="s">
        <v>56</v>
      </c>
      <c r="E121" s="39" t="s">
        <v>69</v>
      </c>
    </row>
    <row r="122" spans="1:5" ht="15">
      <c r="A122" s="79">
        <v>41205</v>
      </c>
      <c r="B122" s="80">
        <v>371</v>
      </c>
      <c r="C122" s="9" t="s">
        <v>46</v>
      </c>
      <c r="D122" s="9" t="s">
        <v>56</v>
      </c>
      <c r="E122" s="39" t="s">
        <v>70</v>
      </c>
    </row>
    <row r="123" spans="1:5" ht="15">
      <c r="A123" s="79">
        <v>41211</v>
      </c>
      <c r="B123" s="80">
        <v>225.22</v>
      </c>
      <c r="C123" s="9" t="s">
        <v>46</v>
      </c>
      <c r="D123" s="9" t="s">
        <v>56</v>
      </c>
      <c r="E123" s="39" t="s">
        <v>71</v>
      </c>
    </row>
    <row r="124" spans="1:5" ht="15">
      <c r="A124" s="79">
        <v>41215</v>
      </c>
      <c r="B124" s="80">
        <v>193.04</v>
      </c>
      <c r="C124" s="9" t="s">
        <v>46</v>
      </c>
      <c r="D124" s="9" t="s">
        <v>56</v>
      </c>
      <c r="E124" s="39" t="s">
        <v>72</v>
      </c>
    </row>
    <row r="125" spans="1:5" ht="15">
      <c r="A125" s="79">
        <v>41215</v>
      </c>
      <c r="B125" s="80">
        <v>97.39</v>
      </c>
      <c r="C125" s="9" t="s">
        <v>46</v>
      </c>
      <c r="D125" s="9" t="s">
        <v>56</v>
      </c>
      <c r="E125" s="39" t="s">
        <v>72</v>
      </c>
    </row>
    <row r="126" spans="1:5" ht="15">
      <c r="A126" s="79">
        <v>41215</v>
      </c>
      <c r="B126" s="80">
        <v>32.17</v>
      </c>
      <c r="C126" s="9" t="s">
        <v>46</v>
      </c>
      <c r="D126" s="9" t="s">
        <v>56</v>
      </c>
      <c r="E126" s="39" t="s">
        <v>72</v>
      </c>
    </row>
    <row r="127" spans="1:5" ht="15">
      <c r="A127" s="79">
        <v>41215</v>
      </c>
      <c r="B127" s="80">
        <v>42.6</v>
      </c>
      <c r="C127" s="9" t="s">
        <v>46</v>
      </c>
      <c r="D127" s="9" t="s">
        <v>49</v>
      </c>
      <c r="E127" s="39" t="s">
        <v>50</v>
      </c>
    </row>
    <row r="128" spans="1:5" ht="15">
      <c r="A128" s="79">
        <v>41218</v>
      </c>
      <c r="B128" s="80">
        <v>225.22</v>
      </c>
      <c r="C128" s="9" t="s">
        <v>46</v>
      </c>
      <c r="D128" s="9" t="s">
        <v>56</v>
      </c>
      <c r="E128" s="39" t="s">
        <v>73</v>
      </c>
    </row>
    <row r="129" spans="1:5" ht="15">
      <c r="A129" s="79">
        <v>41218</v>
      </c>
      <c r="B129" s="80">
        <v>53.6</v>
      </c>
      <c r="C129" s="9" t="s">
        <v>46</v>
      </c>
      <c r="D129" s="9" t="s">
        <v>49</v>
      </c>
      <c r="E129" s="39" t="s">
        <v>60</v>
      </c>
    </row>
    <row r="130" spans="1:5" ht="15">
      <c r="A130" s="79">
        <v>41222</v>
      </c>
      <c r="B130" s="80">
        <v>193.04</v>
      </c>
      <c r="C130" s="9" t="s">
        <v>46</v>
      </c>
      <c r="D130" s="9" t="s">
        <v>56</v>
      </c>
      <c r="E130" s="39" t="s">
        <v>74</v>
      </c>
    </row>
    <row r="131" spans="1:5" ht="15">
      <c r="A131" s="79">
        <v>41222</v>
      </c>
      <c r="B131" s="80">
        <v>40</v>
      </c>
      <c r="C131" s="9" t="s">
        <v>46</v>
      </c>
      <c r="D131" s="9" t="s">
        <v>49</v>
      </c>
      <c r="E131" s="39" t="s">
        <v>50</v>
      </c>
    </row>
    <row r="132" spans="1:5" ht="15">
      <c r="A132" s="79">
        <v>41225</v>
      </c>
      <c r="B132" s="80">
        <v>258.26</v>
      </c>
      <c r="C132" s="9" t="s">
        <v>46</v>
      </c>
      <c r="D132" s="9" t="s">
        <v>56</v>
      </c>
      <c r="E132" s="39" t="s">
        <v>75</v>
      </c>
    </row>
    <row r="133" spans="1:5" ht="15">
      <c r="A133" s="79">
        <v>41225</v>
      </c>
      <c r="B133" s="80">
        <v>51.4</v>
      </c>
      <c r="C133" s="9" t="s">
        <v>46</v>
      </c>
      <c r="D133" s="9" t="s">
        <v>49</v>
      </c>
      <c r="E133" s="39" t="s">
        <v>60</v>
      </c>
    </row>
    <row r="134" spans="1:5" ht="15">
      <c r="A134" s="79">
        <v>41228</v>
      </c>
      <c r="B134" s="80">
        <v>160.87</v>
      </c>
      <c r="C134" s="9" t="s">
        <v>46</v>
      </c>
      <c r="D134" s="9" t="s">
        <v>56</v>
      </c>
      <c r="E134" s="39" t="s">
        <v>76</v>
      </c>
    </row>
    <row r="135" spans="1:5" ht="15">
      <c r="A135" s="79">
        <v>41228</v>
      </c>
      <c r="B135" s="80">
        <v>44.2</v>
      </c>
      <c r="C135" s="9" t="s">
        <v>46</v>
      </c>
      <c r="D135" s="9" t="s">
        <v>49</v>
      </c>
      <c r="E135" s="39" t="s">
        <v>50</v>
      </c>
    </row>
    <row r="136" spans="1:5" ht="15">
      <c r="A136" s="79">
        <v>41232</v>
      </c>
      <c r="B136" s="80">
        <v>258.26</v>
      </c>
      <c r="C136" s="9" t="s">
        <v>46</v>
      </c>
      <c r="D136" s="9" t="s">
        <v>56</v>
      </c>
      <c r="E136" s="39" t="s">
        <v>77</v>
      </c>
    </row>
    <row r="137" spans="1:5" ht="15">
      <c r="A137" s="79">
        <v>41232</v>
      </c>
      <c r="B137" s="80">
        <v>50.8</v>
      </c>
      <c r="C137" s="9" t="s">
        <v>46</v>
      </c>
      <c r="D137" s="9" t="s">
        <v>49</v>
      </c>
      <c r="E137" s="39" t="s">
        <v>60</v>
      </c>
    </row>
    <row r="138" spans="1:5" ht="15">
      <c r="A138" s="79">
        <v>41236</v>
      </c>
      <c r="B138" s="80">
        <v>193.04</v>
      </c>
      <c r="C138" s="9" t="s">
        <v>46</v>
      </c>
      <c r="D138" s="9" t="s">
        <v>56</v>
      </c>
      <c r="E138" s="39" t="s">
        <v>78</v>
      </c>
    </row>
    <row r="139" spans="1:5" ht="15">
      <c r="A139" s="79">
        <v>41236</v>
      </c>
      <c r="B139" s="80">
        <v>39.799999999999997</v>
      </c>
      <c r="C139" s="9" t="s">
        <v>46</v>
      </c>
      <c r="D139" s="9" t="s">
        <v>49</v>
      </c>
      <c r="E139" s="39" t="s">
        <v>50</v>
      </c>
    </row>
    <row r="140" spans="1:5" ht="15">
      <c r="A140" s="79">
        <v>41239</v>
      </c>
      <c r="B140" s="80">
        <v>225.22</v>
      </c>
      <c r="C140" s="9" t="s">
        <v>46</v>
      </c>
      <c r="D140" s="9" t="s">
        <v>56</v>
      </c>
      <c r="E140" s="39" t="s">
        <v>79</v>
      </c>
    </row>
    <row r="141" spans="1:5" ht="15">
      <c r="A141" s="79">
        <v>41239</v>
      </c>
      <c r="B141" s="80">
        <v>49.4</v>
      </c>
      <c r="C141" s="9" t="s">
        <v>46</v>
      </c>
      <c r="D141" s="9" t="s">
        <v>49</v>
      </c>
      <c r="E141" s="39" t="s">
        <v>60</v>
      </c>
    </row>
    <row r="142" spans="1:5" ht="15">
      <c r="A142" s="79">
        <v>41243</v>
      </c>
      <c r="B142" s="80">
        <v>160.87</v>
      </c>
      <c r="C142" s="9" t="s">
        <v>46</v>
      </c>
      <c r="D142" s="9" t="s">
        <v>56</v>
      </c>
      <c r="E142" s="39" t="s">
        <v>80</v>
      </c>
    </row>
    <row r="143" spans="1:5" ht="15">
      <c r="A143" s="79">
        <v>41243</v>
      </c>
      <c r="B143" s="80">
        <v>47</v>
      </c>
      <c r="C143" s="9" t="s">
        <v>46</v>
      </c>
      <c r="D143" s="9" t="s">
        <v>49</v>
      </c>
      <c r="E143" s="39" t="s">
        <v>50</v>
      </c>
    </row>
    <row r="144" spans="1:5" ht="15">
      <c r="A144" s="79">
        <v>41246</v>
      </c>
      <c r="B144" s="80">
        <v>225.22</v>
      </c>
      <c r="C144" s="9" t="s">
        <v>46</v>
      </c>
      <c r="D144" s="9" t="s">
        <v>56</v>
      </c>
      <c r="E144" s="39" t="s">
        <v>81</v>
      </c>
    </row>
    <row r="145" spans="1:5" ht="15">
      <c r="A145" s="79">
        <v>41250</v>
      </c>
      <c r="B145" s="80">
        <v>160.87</v>
      </c>
      <c r="C145" s="9" t="s">
        <v>46</v>
      </c>
      <c r="D145" s="9" t="s">
        <v>56</v>
      </c>
      <c r="E145" s="39" t="s">
        <v>82</v>
      </c>
    </row>
    <row r="146" spans="1:5" ht="15">
      <c r="A146" s="79">
        <v>41222</v>
      </c>
      <c r="B146" s="80">
        <v>400</v>
      </c>
      <c r="C146" s="9" t="s">
        <v>46</v>
      </c>
      <c r="D146" s="83" t="s">
        <v>67</v>
      </c>
      <c r="E146" s="39" t="s">
        <v>83</v>
      </c>
    </row>
    <row r="147" spans="1:5" ht="15">
      <c r="A147" s="79">
        <v>41253</v>
      </c>
      <c r="B147" s="80">
        <v>225.22</v>
      </c>
      <c r="C147" s="9" t="s">
        <v>46</v>
      </c>
      <c r="D147" s="9" t="s">
        <v>56</v>
      </c>
      <c r="E147" s="39" t="s">
        <v>84</v>
      </c>
    </row>
    <row r="148" spans="1:5" ht="26.25">
      <c r="A148" s="79">
        <v>41255</v>
      </c>
      <c r="B148" s="80">
        <v>321.74</v>
      </c>
      <c r="C148" s="9" t="s">
        <v>46</v>
      </c>
      <c r="D148" s="9" t="s">
        <v>56</v>
      </c>
      <c r="E148" s="39" t="s">
        <v>85</v>
      </c>
    </row>
    <row r="149" spans="1:5" ht="15">
      <c r="A149" s="79">
        <v>41257</v>
      </c>
      <c r="B149" s="80">
        <v>160.87</v>
      </c>
      <c r="C149" s="9" t="s">
        <v>46</v>
      </c>
      <c r="D149" s="9" t="s">
        <v>56</v>
      </c>
      <c r="E149" s="39" t="s">
        <v>86</v>
      </c>
    </row>
    <row r="150" spans="1:5" ht="15">
      <c r="A150" s="79">
        <v>41260</v>
      </c>
      <c r="B150" s="80">
        <v>160.87</v>
      </c>
      <c r="C150" s="9" t="s">
        <v>46</v>
      </c>
      <c r="D150" s="9" t="s">
        <v>56</v>
      </c>
      <c r="E150" s="39" t="s">
        <v>87</v>
      </c>
    </row>
    <row r="151" spans="1:5" ht="15">
      <c r="A151" s="79">
        <v>41264</v>
      </c>
      <c r="B151" s="80">
        <v>160.87</v>
      </c>
      <c r="C151" s="9" t="s">
        <v>46</v>
      </c>
      <c r="D151" s="9" t="s">
        <v>56</v>
      </c>
      <c r="E151" s="39" t="s">
        <v>88</v>
      </c>
    </row>
    <row r="152" spans="1:5">
      <c r="A152" s="84">
        <v>41264</v>
      </c>
      <c r="B152" s="85">
        <v>64</v>
      </c>
      <c r="C152" s="9" t="s">
        <v>46</v>
      </c>
      <c r="D152" s="9" t="s">
        <v>47</v>
      </c>
      <c r="E152" s="39" t="s">
        <v>89</v>
      </c>
    </row>
    <row r="153" spans="1:5" ht="25.5">
      <c r="A153" s="84">
        <v>41264</v>
      </c>
      <c r="B153" s="85">
        <v>80.900000000000006</v>
      </c>
      <c r="C153" s="9" t="s">
        <v>46</v>
      </c>
      <c r="D153" s="9" t="s">
        <v>90</v>
      </c>
      <c r="E153" s="39" t="s">
        <v>91</v>
      </c>
    </row>
    <row r="154" spans="1:5" ht="38.25">
      <c r="A154" s="84">
        <v>41264</v>
      </c>
      <c r="B154" s="85">
        <v>345.23</v>
      </c>
      <c r="C154" s="9" t="s">
        <v>46</v>
      </c>
      <c r="D154" s="9" t="s">
        <v>92</v>
      </c>
      <c r="E154" s="39" t="s">
        <v>93</v>
      </c>
    </row>
    <row r="155" spans="1:5" ht="45">
      <c r="A155" s="86" t="s">
        <v>94</v>
      </c>
      <c r="B155" s="87">
        <f>SUM(B86:B105)+SUM(B108:B154)</f>
        <v>9739.08</v>
      </c>
      <c r="C155" s="127" t="s">
        <v>95</v>
      </c>
      <c r="D155" s="128"/>
      <c r="E155" s="129"/>
    </row>
    <row r="156" spans="1:5" ht="15.75" thickBot="1">
      <c r="A156" s="88"/>
      <c r="B156" s="89" t="s">
        <v>39</v>
      </c>
      <c r="C156" s="90"/>
      <c r="D156" s="90"/>
      <c r="E156" s="91"/>
    </row>
    <row r="157" spans="1:5" ht="15.75">
      <c r="A157" s="118" t="s">
        <v>30</v>
      </c>
      <c r="B157" s="119"/>
      <c r="C157" s="30"/>
      <c r="D157" s="30"/>
      <c r="E157" s="31"/>
    </row>
    <row r="158" spans="1:5">
      <c r="A158" s="64"/>
      <c r="B158" s="30"/>
      <c r="C158" s="30"/>
      <c r="D158" s="30"/>
      <c r="E158" s="31"/>
    </row>
    <row r="159" spans="1:5" ht="18">
      <c r="A159" s="135" t="s">
        <v>96</v>
      </c>
      <c r="B159" s="136"/>
      <c r="C159" s="136"/>
      <c r="D159" s="136"/>
      <c r="E159" s="137"/>
    </row>
    <row r="160" spans="1:5" ht="31.5">
      <c r="A160" s="65" t="s">
        <v>13</v>
      </c>
      <c r="B160" s="66" t="s">
        <v>2</v>
      </c>
      <c r="C160" s="92"/>
      <c r="D160" s="92"/>
      <c r="E160" s="93"/>
    </row>
    <row r="161" spans="1:5" ht="25.5">
      <c r="A161" s="34" t="s">
        <v>3</v>
      </c>
      <c r="B161" s="3" t="s">
        <v>39</v>
      </c>
      <c r="C161" s="3" t="s">
        <v>14</v>
      </c>
      <c r="D161" s="3" t="s">
        <v>15</v>
      </c>
      <c r="E161" s="35" t="s">
        <v>7</v>
      </c>
    </row>
    <row r="162" spans="1:5" ht="63.75">
      <c r="A162" s="94">
        <v>41227</v>
      </c>
      <c r="B162" s="95">
        <v>79</v>
      </c>
      <c r="C162" s="96" t="s">
        <v>97</v>
      </c>
      <c r="D162" s="96" t="s">
        <v>98</v>
      </c>
      <c r="E162" s="97" t="s">
        <v>99</v>
      </c>
    </row>
    <row r="163" spans="1:5" ht="25.5">
      <c r="A163" s="94">
        <v>41254</v>
      </c>
      <c r="B163" s="95">
        <v>120.5</v>
      </c>
      <c r="C163" s="96" t="s">
        <v>100</v>
      </c>
      <c r="D163" s="96" t="s">
        <v>101</v>
      </c>
      <c r="E163" s="97" t="s">
        <v>102</v>
      </c>
    </row>
    <row r="164" spans="1:5" ht="31.5">
      <c r="A164" s="98" t="s">
        <v>13</v>
      </c>
      <c r="B164" s="99" t="s">
        <v>42</v>
      </c>
      <c r="C164" s="76"/>
      <c r="D164" s="76"/>
      <c r="E164" s="100"/>
    </row>
    <row r="165" spans="1:5">
      <c r="A165" s="47" t="s">
        <v>3</v>
      </c>
      <c r="B165" s="1" t="s">
        <v>39</v>
      </c>
      <c r="C165" s="1"/>
      <c r="D165" s="1"/>
      <c r="E165" s="48"/>
    </row>
    <row r="166" spans="1:5">
      <c r="A166" s="101"/>
      <c r="B166" s="96"/>
      <c r="C166" s="96"/>
      <c r="D166" s="96"/>
      <c r="E166" s="97"/>
    </row>
    <row r="167" spans="1:5">
      <c r="A167" s="101" t="s">
        <v>103</v>
      </c>
      <c r="B167" s="96" t="s">
        <v>103</v>
      </c>
      <c r="C167" s="96"/>
      <c r="D167" s="96"/>
      <c r="E167" s="97"/>
    </row>
    <row r="168" spans="1:5">
      <c r="A168" s="101"/>
      <c r="B168" s="96"/>
      <c r="C168" s="96"/>
      <c r="D168" s="96"/>
      <c r="E168" s="97"/>
    </row>
    <row r="169" spans="1:5" ht="45">
      <c r="A169" s="102" t="s">
        <v>104</v>
      </c>
      <c r="B169" s="87">
        <f>SUM(B162:B168)</f>
        <v>199.5</v>
      </c>
      <c r="C169" s="103"/>
      <c r="D169" s="104"/>
      <c r="E169" s="105"/>
    </row>
    <row r="170" spans="1:5">
      <c r="A170" s="106"/>
      <c r="B170" s="3" t="s">
        <v>39</v>
      </c>
      <c r="C170" s="107"/>
      <c r="D170" s="107"/>
      <c r="E170" s="108"/>
    </row>
    <row r="171" spans="1:5" ht="15.75">
      <c r="A171" s="118" t="s">
        <v>105</v>
      </c>
      <c r="B171" s="119"/>
      <c r="C171" s="96"/>
      <c r="D171" s="96"/>
      <c r="E171" s="97"/>
    </row>
    <row r="172" spans="1:5">
      <c r="A172" s="101"/>
      <c r="B172" s="96"/>
      <c r="C172" s="96"/>
      <c r="D172" s="96"/>
      <c r="E172" s="97"/>
    </row>
    <row r="173" spans="1:5" ht="18">
      <c r="A173" s="120" t="s">
        <v>106</v>
      </c>
      <c r="B173" s="121"/>
      <c r="C173" s="121"/>
      <c r="D173" s="121"/>
      <c r="E173" s="122"/>
    </row>
    <row r="174" spans="1:5" ht="15.75">
      <c r="A174" s="65" t="s">
        <v>23</v>
      </c>
      <c r="B174" s="92"/>
      <c r="C174" s="92"/>
      <c r="D174" s="92"/>
      <c r="E174" s="93"/>
    </row>
    <row r="175" spans="1:5">
      <c r="A175" s="34" t="s">
        <v>3</v>
      </c>
      <c r="B175" s="3" t="s">
        <v>0</v>
      </c>
      <c r="C175" s="3" t="s">
        <v>24</v>
      </c>
      <c r="D175" s="3" t="s">
        <v>25</v>
      </c>
      <c r="E175" s="35"/>
    </row>
    <row r="176" spans="1:5">
      <c r="A176" s="109"/>
      <c r="B176" s="110"/>
      <c r="C176" s="110"/>
      <c r="D176" s="110"/>
      <c r="E176" s="111"/>
    </row>
    <row r="177" spans="1:5">
      <c r="A177" s="101" t="s">
        <v>103</v>
      </c>
      <c r="B177" s="96" t="s">
        <v>103</v>
      </c>
      <c r="C177" s="110"/>
      <c r="D177" s="110"/>
      <c r="E177" s="111"/>
    </row>
    <row r="178" spans="1:5">
      <c r="A178" s="109"/>
      <c r="B178" s="110"/>
      <c r="C178" s="110"/>
      <c r="D178" s="110"/>
      <c r="E178" s="111"/>
    </row>
    <row r="179" spans="1:5" ht="15.75">
      <c r="A179" s="69" t="s">
        <v>26</v>
      </c>
      <c r="B179" s="112"/>
      <c r="C179" s="112"/>
      <c r="D179" s="112"/>
      <c r="E179" s="113"/>
    </row>
    <row r="180" spans="1:5">
      <c r="A180" s="34" t="s">
        <v>3</v>
      </c>
      <c r="B180" s="3" t="s">
        <v>0</v>
      </c>
      <c r="C180" s="3" t="s">
        <v>27</v>
      </c>
      <c r="D180" s="3" t="s">
        <v>28</v>
      </c>
      <c r="E180" s="35"/>
    </row>
    <row r="181" spans="1:5">
      <c r="A181" s="109"/>
      <c r="B181" s="110"/>
      <c r="C181" s="110"/>
      <c r="D181" s="110"/>
      <c r="E181" s="111"/>
    </row>
    <row r="182" spans="1:5">
      <c r="A182" s="101" t="s">
        <v>103</v>
      </c>
      <c r="B182" s="96" t="s">
        <v>103</v>
      </c>
      <c r="C182" s="110"/>
      <c r="D182" s="110"/>
      <c r="E182" s="111"/>
    </row>
    <row r="183" spans="1:5">
      <c r="A183" s="109"/>
      <c r="B183" s="110"/>
      <c r="C183" s="110"/>
      <c r="D183" s="110"/>
      <c r="E183" s="111"/>
    </row>
    <row r="184" spans="1:5">
      <c r="A184" s="123" t="s">
        <v>107</v>
      </c>
      <c r="B184" s="116"/>
      <c r="C184" s="116"/>
      <c r="D184" s="116"/>
      <c r="E184" s="117"/>
    </row>
    <row r="185" spans="1:5">
      <c r="A185" s="109"/>
      <c r="B185" s="110"/>
      <c r="C185" s="110"/>
      <c r="D185" s="110"/>
      <c r="E185" s="111"/>
    </row>
    <row r="186" spans="1:5" ht="45">
      <c r="A186" s="102" t="s">
        <v>108</v>
      </c>
      <c r="B186" s="87" t="s">
        <v>9</v>
      </c>
      <c r="C186" s="103"/>
      <c r="D186" s="104"/>
      <c r="E186" s="105"/>
    </row>
    <row r="187" spans="1:5">
      <c r="A187" s="106"/>
      <c r="B187" s="3" t="s">
        <v>39</v>
      </c>
      <c r="C187" s="107"/>
      <c r="D187" s="107"/>
      <c r="E187" s="108"/>
    </row>
    <row r="188" spans="1:5" ht="15.75">
      <c r="A188" s="118" t="s">
        <v>105</v>
      </c>
      <c r="B188" s="119"/>
      <c r="C188" s="110"/>
      <c r="D188" s="110"/>
      <c r="E188" s="111"/>
    </row>
    <row r="189" spans="1:5">
      <c r="A189" s="64"/>
      <c r="B189" s="30"/>
      <c r="C189" s="30"/>
      <c r="D189" s="30"/>
      <c r="E189" s="31"/>
    </row>
    <row r="190" spans="1:5">
      <c r="A190" s="124" t="s">
        <v>17</v>
      </c>
      <c r="B190" s="125"/>
      <c r="C190" s="125"/>
      <c r="D190" s="125"/>
      <c r="E190" s="126"/>
    </row>
    <row r="191" spans="1:5" ht="31.5">
      <c r="A191" s="65" t="s">
        <v>17</v>
      </c>
      <c r="B191" s="66" t="s">
        <v>2</v>
      </c>
      <c r="C191" s="92"/>
      <c r="D191" s="92"/>
      <c r="E191" s="93"/>
    </row>
    <row r="192" spans="1:5" ht="25.5">
      <c r="A192" s="34" t="s">
        <v>3</v>
      </c>
      <c r="B192" s="3" t="s">
        <v>4</v>
      </c>
      <c r="C192" s="3" t="s">
        <v>18</v>
      </c>
      <c r="D192" s="3"/>
      <c r="E192" s="35" t="s">
        <v>19</v>
      </c>
    </row>
    <row r="193" spans="1:5">
      <c r="A193" s="73">
        <v>41179</v>
      </c>
      <c r="B193" s="74">
        <v>50</v>
      </c>
      <c r="C193" s="30" t="s">
        <v>109</v>
      </c>
      <c r="D193" s="30" t="s">
        <v>109</v>
      </c>
      <c r="E193" s="97"/>
    </row>
    <row r="194" spans="1:5" ht="31.5">
      <c r="A194" s="65" t="s">
        <v>17</v>
      </c>
      <c r="B194" s="66" t="s">
        <v>42</v>
      </c>
      <c r="C194" s="92"/>
      <c r="D194" s="92"/>
      <c r="E194" s="93"/>
    </row>
    <row r="195" spans="1:5">
      <c r="A195" s="34" t="s">
        <v>3</v>
      </c>
      <c r="B195" s="3" t="s">
        <v>4</v>
      </c>
      <c r="C195" s="3"/>
      <c r="D195" s="3"/>
      <c r="E195" s="35"/>
    </row>
    <row r="196" spans="1:5">
      <c r="A196" s="94">
        <v>41213</v>
      </c>
      <c r="B196" s="114">
        <v>43.22</v>
      </c>
      <c r="C196" s="96" t="s">
        <v>110</v>
      </c>
      <c r="D196" s="96"/>
      <c r="E196" s="97"/>
    </row>
    <row r="197" spans="1:5">
      <c r="A197" s="94">
        <v>41241</v>
      </c>
      <c r="B197" s="114">
        <v>33.119999999999997</v>
      </c>
      <c r="C197" s="96" t="s">
        <v>111</v>
      </c>
      <c r="D197" s="96"/>
      <c r="E197" s="97"/>
    </row>
    <row r="198" spans="1:5">
      <c r="A198" s="94">
        <v>41274</v>
      </c>
      <c r="B198" s="114">
        <v>42.1</v>
      </c>
      <c r="C198" s="96" t="s">
        <v>112</v>
      </c>
      <c r="D198" s="96"/>
      <c r="E198" s="97"/>
    </row>
    <row r="199" spans="1:5" ht="45">
      <c r="A199" s="115" t="s">
        <v>20</v>
      </c>
      <c r="B199" s="87">
        <f>B198+B197+B196+B193+B169+B155</f>
        <v>10107.02</v>
      </c>
      <c r="C199" s="127" t="s">
        <v>95</v>
      </c>
      <c r="D199" s="128"/>
      <c r="E199" s="129"/>
    </row>
    <row r="200" spans="1:5">
      <c r="A200" s="101"/>
      <c r="B200" s="30" t="s">
        <v>39</v>
      </c>
      <c r="C200" s="96"/>
      <c r="D200" s="96"/>
      <c r="E200" s="97"/>
    </row>
    <row r="201" spans="1:5">
      <c r="A201" s="101"/>
      <c r="B201" s="96"/>
      <c r="C201" s="116"/>
      <c r="D201" s="116"/>
      <c r="E201" s="117"/>
    </row>
    <row r="202" spans="1:5" ht="15.75">
      <c r="A202" s="118" t="s">
        <v>105</v>
      </c>
      <c r="B202" s="119"/>
      <c r="C202" s="110"/>
      <c r="D202" s="30"/>
      <c r="E202" s="31"/>
    </row>
  </sheetData>
  <mergeCells count="20">
    <mergeCell ref="A159:E159"/>
    <mergeCell ref="A4:E4"/>
    <mergeCell ref="A27:B27"/>
    <mergeCell ref="A40:B40"/>
    <mergeCell ref="A54:B54"/>
    <mergeCell ref="A56:C56"/>
    <mergeCell ref="A57:E57"/>
    <mergeCell ref="A68:B68"/>
    <mergeCell ref="A70:E70"/>
    <mergeCell ref="A76:E76"/>
    <mergeCell ref="C155:E155"/>
    <mergeCell ref="A157:B157"/>
    <mergeCell ref="C201:E201"/>
    <mergeCell ref="A202:B202"/>
    <mergeCell ref="A171:B171"/>
    <mergeCell ref="A173:E173"/>
    <mergeCell ref="A184:E184"/>
    <mergeCell ref="A188:B188"/>
    <mergeCell ref="A190:E190"/>
    <mergeCell ref="C199:E199"/>
  </mergeCells>
  <printOptions gridLines="1"/>
  <pageMargins left="1.1417322834645669" right="0.35433070866141736" top="0.43307086614173229" bottom="0.51181102362204722" header="0.31496062992125984" footer="0.31496062992125984"/>
  <pageSetup paperSize="9" scale="67" fitToHeight="4" orientation="portrait" r:id="rId1"/>
  <headerFooter alignWithMargins="0">
    <oddFooter>&amp;L&amp;F&amp;CChief Executives Expenses &amp;RPage &amp;P of  &amp;N</oddFooter>
  </headerFooter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Acting CE &amp; CE Expenses Dec12  </vt:lpstr>
      <vt:lpstr>'Acting CE &amp; CE Expenses Dec12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2013-02-13T03:15:08Z</cp:lastPrinted>
  <dcterms:created xsi:type="dcterms:W3CDTF">2013-01-23T04:13:37Z</dcterms:created>
  <dcterms:modified xsi:type="dcterms:W3CDTF">2013-02-13T03:20:28Z</dcterms:modified>
</cp:coreProperties>
</file>