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0" windowWidth="19320" windowHeight="11790" tabRatio="989"/>
  </bookViews>
  <sheets>
    <sheet name="Jan -June 2013" sheetId="27" r:id="rId1"/>
    <sheet name="Sheet1" sheetId="26" r:id="rId2"/>
  </sheets>
  <definedNames>
    <definedName name="_xlnm.Print_Titles" localSheetId="0">'Jan -June 2013'!$1:$2</definedName>
  </definedNames>
  <calcPr calcId="125725"/>
</workbook>
</file>

<file path=xl/calcChain.xml><?xml version="1.0" encoding="utf-8"?>
<calcChain xmlns="http://schemas.openxmlformats.org/spreadsheetml/2006/main">
  <c r="B108" i="27"/>
  <c r="B59"/>
  <c r="B75"/>
</calcChain>
</file>

<file path=xl/sharedStrings.xml><?xml version="1.0" encoding="utf-8"?>
<sst xmlns="http://schemas.openxmlformats.org/spreadsheetml/2006/main" count="273" uniqueCount="138">
  <si>
    <t>Description</t>
  </si>
  <si>
    <t>International Travel</t>
  </si>
  <si>
    <t>Credit Card expenses</t>
  </si>
  <si>
    <t>Date</t>
  </si>
  <si>
    <t>Amount (NZ$)</t>
  </si>
  <si>
    <t>Location/s</t>
  </si>
  <si>
    <t>non-Credit Card expenses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</si>
  <si>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</si>
  <si>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</si>
  <si>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</si>
  <si>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</si>
  <si>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</si>
  <si>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</si>
  <si>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</si>
  <si>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</si>
  <si>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</si>
  <si>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 xml:space="preserve">Offered by </t>
  </si>
  <si>
    <t>Estimated value (NZ$)</t>
  </si>
  <si>
    <t>Hospitality</t>
  </si>
  <si>
    <t>Offered by</t>
  </si>
  <si>
    <t xml:space="preserve">Estimated value (NZ$) </t>
  </si>
  <si>
    <t>Michael Heron QC</t>
  </si>
  <si>
    <t>* Provide GST-inclusive figures</t>
  </si>
  <si>
    <t>Amount (NZ$)*</t>
  </si>
  <si>
    <t>Total travel expenses 
for the six months</t>
  </si>
  <si>
    <t>Nature (eg, hotel costs, travel, etc)</t>
  </si>
  <si>
    <t xml:space="preserve">Purpose (eg, visiting district offices ...) </t>
  </si>
  <si>
    <t>Non-Credit Card expenses</t>
  </si>
  <si>
    <t>Nature (such as hotel costs, airfares, and taxis)</t>
  </si>
  <si>
    <t xml:space="preserve">Purpose (for example attending conference on...) </t>
  </si>
  <si>
    <t>International and domestic travel expenses</t>
  </si>
  <si>
    <t>Disclosure period</t>
  </si>
  <si>
    <t>Name of Chief Executive</t>
  </si>
  <si>
    <t>Name of organisation</t>
  </si>
  <si>
    <t>Total hospitality expenses 
for the six months</t>
  </si>
  <si>
    <t xml:space="preserve">Hospitality provided </t>
  </si>
  <si>
    <t>Total hospitality and gifts received
for the six months</t>
  </si>
  <si>
    <t>Gifts and hospitality*</t>
  </si>
  <si>
    <t xml:space="preserve">Crown Law </t>
  </si>
  <si>
    <t>Nil</t>
  </si>
  <si>
    <t>* All amounts are GST inclusive</t>
  </si>
  <si>
    <t>Parking</t>
  </si>
  <si>
    <t>Taxi</t>
  </si>
  <si>
    <t>Refreshment for meeting</t>
  </si>
  <si>
    <t>Mixed Business Wellington</t>
  </si>
  <si>
    <t>Gasoline Wellington</t>
  </si>
  <si>
    <t>Lunch</t>
  </si>
  <si>
    <t>Shaky Isles Britomart Newmarket Auckland</t>
  </si>
  <si>
    <t>Auckland</t>
  </si>
  <si>
    <t>Airfares</t>
  </si>
  <si>
    <t>Wellington to Auckland</t>
  </si>
  <si>
    <t xml:space="preserve">Parking </t>
  </si>
  <si>
    <t xml:space="preserve">Taxi </t>
  </si>
  <si>
    <t>Airport to Wellington Central</t>
  </si>
  <si>
    <t>Wellington Central to Airport</t>
  </si>
  <si>
    <t>Harewood to Christchurch Airport</t>
  </si>
  <si>
    <t>Auckland Airport to Auckland Central</t>
  </si>
  <si>
    <t>Auckland Central to Auckland Airport</t>
  </si>
  <si>
    <t>Te Papa to Wellington Airport</t>
  </si>
  <si>
    <t>Speak at Judge Travis Retirement Sitting</t>
  </si>
  <si>
    <t>16/05/13 - 19/05/13</t>
  </si>
  <si>
    <t>Accommodation</t>
  </si>
  <si>
    <t>End March</t>
  </si>
  <si>
    <t>NZ Defence Force</t>
  </si>
  <si>
    <t>Unknown</t>
  </si>
  <si>
    <t xml:space="preserve">June </t>
  </si>
  <si>
    <t>Attending 12th Heads of Prosecution Agency Conference (HOPAC)</t>
  </si>
  <si>
    <t>Hilton Hotel, Brisbane, AUSTRALIA</t>
  </si>
  <si>
    <t xml:space="preserve">Attending Australian Solicitors-General meeting, Brisbane </t>
  </si>
  <si>
    <t xml:space="preserve">Air New Zealand: WLG/BNE /WLG </t>
  </si>
  <si>
    <t>Air New Zealand: WLG/AKL/HKG/AKL/WLG</t>
  </si>
  <si>
    <t>18 - 21/04/2013</t>
  </si>
  <si>
    <t>Meeting with Martin Smith, Legal Counsel Inland Revenue Department</t>
  </si>
  <si>
    <t>The Square Cafe &amp; Catering, Auckland</t>
  </si>
  <si>
    <t>Telecom New Zealand Limited</t>
  </si>
  <si>
    <t>Gerard Curry (Barrister)</t>
  </si>
  <si>
    <t>Donated as thanks for speaking engagement. Displayed in the Office</t>
  </si>
  <si>
    <t>NZ Defence Force medal in wooden gift box</t>
  </si>
  <si>
    <t xml:space="preserve">Woking Meeting Auckland Office, M Downs and J Jelas </t>
  </si>
  <si>
    <t>Meeting Andrew Bridgman, Secretary for Justice</t>
  </si>
  <si>
    <t>Working Breakfast</t>
  </si>
  <si>
    <t>Trade Kitchen, Wellington</t>
  </si>
  <si>
    <t xml:space="preserve">Crown Law Management Board </t>
  </si>
  <si>
    <t>Coffee meeting</t>
  </si>
  <si>
    <t>Working Lunch</t>
  </si>
  <si>
    <t xml:space="preserve"> Mobile Phone Calls February 13</t>
  </si>
  <si>
    <t xml:space="preserve"> Mobile Phone Rental March 13</t>
  </si>
  <si>
    <t>Mobile Phone Calls March 13</t>
  </si>
  <si>
    <t>Mobile Phone Rental April 13</t>
  </si>
  <si>
    <t>Mobile Phone Calls April 13</t>
  </si>
  <si>
    <t>Mobile Phone Rental May13</t>
  </si>
  <si>
    <t>Mobile Phone Calls May 13</t>
  </si>
  <si>
    <t>Meeting with Christchurch Crown Solicitor</t>
  </si>
  <si>
    <t>Christchurch Airport to Raymond Donnelly</t>
  </si>
  <si>
    <t>Refreshments with Australian Solicitors-Generals</t>
  </si>
  <si>
    <t>Attending Ministry for Primary Industries Workshop</t>
  </si>
  <si>
    <t>28/05 - 04/06/2013</t>
  </si>
  <si>
    <t>The Hong Kong Hotel, HONG KONG</t>
  </si>
  <si>
    <t>From Airport to Hilton Hotel, Brisbane,  AUSTRALIA</t>
  </si>
  <si>
    <t>From City to Hilton Hotel, Brisbane,  AUSTRALIA</t>
  </si>
  <si>
    <t>From Hilton Hotel to Airport, Brisbane,  AUSTRALIA</t>
  </si>
  <si>
    <t>Hilton Hotel, Brisbane Queensland AUSTRALIA</t>
  </si>
  <si>
    <t>From Office to MPI meeting, Wellington</t>
  </si>
  <si>
    <t>From MPI meeting to Office Wellington</t>
  </si>
  <si>
    <t>Attending CLANZ (Corporate Lawyers of New Zealand) Annual Conference and presentation of a paper</t>
  </si>
  <si>
    <t>Herne Bay to Auckland Airport</t>
  </si>
  <si>
    <t>NZ Judges Conference Speech</t>
  </si>
  <si>
    <t>Attending Quintet meeting of Attorneys-General (England, Canada, United States of America, Australia and New Zealand)</t>
  </si>
  <si>
    <t>Speaking at Judge Travis retirement sitting</t>
  </si>
  <si>
    <t>Christchurch Airport to Merivale</t>
  </si>
  <si>
    <t>Attending a meeting with a family in relation to a request for a second inquest</t>
  </si>
  <si>
    <t xml:space="preserve">Air New Zealand: WLG/NPE/WLG </t>
  </si>
  <si>
    <t>Wellington Airport to Crown Law</t>
  </si>
  <si>
    <t>20- 21/03/13</t>
  </si>
  <si>
    <t>11- 12/04/13</t>
  </si>
  <si>
    <t>16 - 17/04/13</t>
  </si>
  <si>
    <t xml:space="preserve">Air New Zealand:  WLG/AKL /WLG </t>
  </si>
  <si>
    <t>Attending judicial meeting regard client matter</t>
  </si>
  <si>
    <t>Crown Law to Airport</t>
  </si>
  <si>
    <t xml:space="preserve">Crown Solicitor Attendance at Terms of Office Workshop </t>
  </si>
  <si>
    <t>Accommodation &amp; breakfast</t>
  </si>
  <si>
    <t>Scenic Hotel Te Pania, Napier</t>
  </si>
  <si>
    <t>Mobile Phone Rental June13</t>
  </si>
  <si>
    <t xml:space="preserve">Mobile Phone Rental January 13 </t>
  </si>
  <si>
    <t>Mobile Phone Rental February 13</t>
  </si>
  <si>
    <t>Return from dinner meeting</t>
  </si>
  <si>
    <t>Auckland Parking</t>
  </si>
  <si>
    <t xml:space="preserve">Air New Zealand: WLG/AKL </t>
  </si>
  <si>
    <t>Crown Law to Wellington Airport</t>
  </si>
  <si>
    <t>Attending function at Canterbury Chambers in recognition of Nicholas Davidson QC</t>
  </si>
  <si>
    <t>* include items such as meals, tickets to events, gifts from overseas counterparts, travel or accommodation (including that accepted by immediate family members).</t>
  </si>
  <si>
    <t xml:space="preserve">Attending Memorial Service for Justice Chamber </t>
  </si>
  <si>
    <t>Attending Meredith Connell Meeting</t>
  </si>
  <si>
    <t>Attending Justice Chambers ' funeral service</t>
  </si>
  <si>
    <t>Change of Airfares</t>
  </si>
  <si>
    <t>Herne Bay to Auckland City</t>
  </si>
  <si>
    <t xml:space="preserve">Air New Zealand: WLG/CHC/WLG </t>
  </si>
  <si>
    <t>The Langham, Auckland</t>
  </si>
</sst>
</file>

<file path=xl/styles.xml><?xml version="1.0" encoding="utf-8"?>
<styleSheet xmlns="http://schemas.openxmlformats.org/spreadsheetml/2006/main">
  <numFmts count="5">
    <numFmt numFmtId="164" formatCode="&quot;$&quot;#,##0_);[Red]\(&quot;$&quot;#,##0\)"/>
    <numFmt numFmtId="165" formatCode="_(* #,##0.00_);_(* \(#,##0.00\);_(* &quot;-&quot;??_);_(@_)"/>
    <numFmt numFmtId="166" formatCode="[$-409]d\-mmm\-yy;@"/>
    <numFmt numFmtId="167" formatCode="[$-409]dd\-mmm\-yy;@"/>
    <numFmt numFmtId="168" formatCode="&quot;$&quot;#,##0.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CC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5" fontId="1" fillId="0" borderId="0" applyFont="0" applyFill="0" applyBorder="0" applyAlignment="0" applyProtection="0"/>
  </cellStyleXfs>
  <cellXfs count="117">
    <xf numFmtId="0" fontId="0" fillId="0" borderId="0" xfId="0"/>
    <xf numFmtId="0" fontId="20" fillId="0" borderId="10" xfId="42" applyFont="1" applyBorder="1" applyAlignment="1">
      <alignment wrapText="1"/>
    </xf>
    <xf numFmtId="0" fontId="20" fillId="0" borderId="11" xfId="42" applyFont="1" applyBorder="1" applyAlignment="1">
      <alignment wrapText="1"/>
    </xf>
    <xf numFmtId="0" fontId="18" fillId="0" borderId="0" xfId="42" applyAlignment="1">
      <alignment wrapText="1"/>
    </xf>
    <xf numFmtId="0" fontId="23" fillId="0" borderId="0" xfId="42" applyFont="1" applyBorder="1" applyAlignment="1">
      <alignment wrapText="1"/>
    </xf>
    <xf numFmtId="0" fontId="18" fillId="0" borderId="0" xfId="42" applyAlignment="1">
      <alignment vertical="top" wrapText="1"/>
    </xf>
    <xf numFmtId="0" fontId="18" fillId="0" borderId="16" xfId="42" applyBorder="1" applyAlignment="1">
      <alignment wrapText="1"/>
    </xf>
    <xf numFmtId="0" fontId="18" fillId="0" borderId="0" xfId="42" applyBorder="1" applyAlignment="1">
      <alignment wrapText="1"/>
    </xf>
    <xf numFmtId="0" fontId="18" fillId="0" borderId="17" xfId="42" applyBorder="1" applyAlignment="1">
      <alignment vertical="top" wrapText="1"/>
    </xf>
    <xf numFmtId="0" fontId="18" fillId="0" borderId="18" xfId="42" applyBorder="1" applyAlignment="1">
      <alignment wrapText="1"/>
    </xf>
    <xf numFmtId="0" fontId="18" fillId="0" borderId="19" xfId="42" applyBorder="1" applyAlignment="1">
      <alignment wrapText="1"/>
    </xf>
    <xf numFmtId="0" fontId="18" fillId="0" borderId="20" xfId="42" applyBorder="1" applyAlignment="1">
      <alignment vertical="top" wrapText="1"/>
    </xf>
    <xf numFmtId="0" fontId="24" fillId="35" borderId="12" xfId="42" applyFont="1" applyFill="1" applyBorder="1" applyAlignment="1">
      <alignment vertical="center" wrapText="1" readingOrder="1"/>
    </xf>
    <xf numFmtId="0" fontId="20" fillId="0" borderId="21" xfId="42" applyFont="1" applyBorder="1" applyAlignment="1">
      <alignment wrapText="1"/>
    </xf>
    <xf numFmtId="0" fontId="20" fillId="0" borderId="12" xfId="42" applyFont="1" applyBorder="1" applyAlignment="1">
      <alignment vertical="top" wrapText="1"/>
    </xf>
    <xf numFmtId="0" fontId="22" fillId="33" borderId="21" xfId="42" applyFont="1" applyFill="1" applyBorder="1" applyAlignment="1">
      <alignment wrapText="1"/>
    </xf>
    <xf numFmtId="0" fontId="22" fillId="33" borderId="11" xfId="42" applyFont="1" applyFill="1" applyBorder="1" applyAlignment="1">
      <alignment wrapText="1"/>
    </xf>
    <xf numFmtId="0" fontId="21" fillId="33" borderId="11" xfId="42" applyFont="1" applyFill="1" applyBorder="1" applyAlignment="1">
      <alignment wrapText="1"/>
    </xf>
    <xf numFmtId="0" fontId="21" fillId="33" borderId="12" xfId="42" applyFont="1" applyFill="1" applyBorder="1" applyAlignment="1">
      <alignment vertical="top" wrapText="1"/>
    </xf>
    <xf numFmtId="0" fontId="22" fillId="33" borderId="22" xfId="42" applyFont="1" applyFill="1" applyBorder="1" applyAlignment="1">
      <alignment wrapText="1"/>
    </xf>
    <xf numFmtId="0" fontId="22" fillId="33" borderId="13" xfId="42" applyFont="1" applyFill="1" applyBorder="1" applyAlignment="1">
      <alignment wrapText="1"/>
    </xf>
    <xf numFmtId="0" fontId="21" fillId="33" borderId="13" xfId="42" applyFont="1" applyFill="1" applyBorder="1" applyAlignment="1">
      <alignment vertical="center" wrapText="1" readingOrder="1"/>
    </xf>
    <xf numFmtId="0" fontId="21" fillId="33" borderId="23" xfId="42" applyFont="1" applyFill="1" applyBorder="1" applyAlignment="1">
      <alignment vertical="center" wrapText="1" readingOrder="1"/>
    </xf>
    <xf numFmtId="0" fontId="22" fillId="36" borderId="22" xfId="42" applyFont="1" applyFill="1" applyBorder="1" applyAlignment="1">
      <alignment wrapText="1"/>
    </xf>
    <xf numFmtId="0" fontId="22" fillId="36" borderId="13" xfId="42" applyFont="1" applyFill="1" applyBorder="1" applyAlignment="1">
      <alignment wrapText="1"/>
    </xf>
    <xf numFmtId="0" fontId="21" fillId="36" borderId="13" xfId="42" applyFont="1" applyFill="1" applyBorder="1" applyAlignment="1">
      <alignment vertical="center" wrapText="1" readingOrder="1"/>
    </xf>
    <xf numFmtId="0" fontId="21" fillId="36" borderId="23" xfId="42" applyFont="1" applyFill="1" applyBorder="1" applyAlignment="1">
      <alignment vertical="center" wrapText="1" readingOrder="1"/>
    </xf>
    <xf numFmtId="0" fontId="22" fillId="36" borderId="16" xfId="42" applyFont="1" applyFill="1" applyBorder="1" applyAlignment="1">
      <alignment wrapText="1"/>
    </xf>
    <xf numFmtId="0" fontId="22" fillId="36" borderId="0" xfId="42" applyFont="1" applyFill="1" applyBorder="1" applyAlignment="1">
      <alignment wrapText="1"/>
    </xf>
    <xf numFmtId="0" fontId="21" fillId="36" borderId="0" xfId="42" applyFont="1" applyFill="1" applyBorder="1" applyAlignment="1">
      <alignment vertical="center" wrapText="1" readingOrder="1"/>
    </xf>
    <xf numFmtId="0" fontId="21" fillId="36" borderId="17" xfId="42" applyFont="1" applyFill="1" applyBorder="1" applyAlignment="1">
      <alignment vertical="center" wrapText="1" readingOrder="1"/>
    </xf>
    <xf numFmtId="0" fontId="18" fillId="0" borderId="0" xfId="42" applyFont="1" applyBorder="1" applyAlignment="1">
      <alignment wrapText="1"/>
    </xf>
    <xf numFmtId="0" fontId="18" fillId="0" borderId="16" xfId="42" applyFont="1" applyBorder="1" applyAlignment="1">
      <alignment wrapText="1"/>
    </xf>
    <xf numFmtId="0" fontId="18" fillId="0" borderId="17" xfId="42" applyFont="1" applyBorder="1" applyAlignment="1">
      <alignment wrapText="1"/>
    </xf>
    <xf numFmtId="0" fontId="18" fillId="0" borderId="21" xfId="42" applyFont="1" applyBorder="1" applyAlignment="1">
      <alignment wrapText="1"/>
    </xf>
    <xf numFmtId="0" fontId="18" fillId="0" borderId="11" xfId="42" applyFont="1" applyBorder="1" applyAlignment="1">
      <alignment wrapText="1"/>
    </xf>
    <xf numFmtId="0" fontId="18" fillId="0" borderId="12" xfId="42" applyFont="1" applyBorder="1" applyAlignment="1">
      <alignment wrapText="1"/>
    </xf>
    <xf numFmtId="0" fontId="18" fillId="35" borderId="22" xfId="42" applyFont="1" applyFill="1" applyBorder="1" applyAlignment="1">
      <alignment wrapText="1"/>
    </xf>
    <xf numFmtId="0" fontId="18" fillId="35" borderId="13" xfId="42" applyFont="1" applyFill="1" applyBorder="1" applyAlignment="1">
      <alignment wrapText="1"/>
    </xf>
    <xf numFmtId="0" fontId="18" fillId="35" borderId="13" xfId="42" applyFont="1" applyFill="1" applyBorder="1" applyAlignment="1"/>
    <xf numFmtId="0" fontId="24" fillId="35" borderId="23" xfId="42" applyFont="1" applyFill="1" applyBorder="1" applyAlignment="1">
      <alignment vertical="center" wrapText="1" readingOrder="1"/>
    </xf>
    <xf numFmtId="0" fontId="20" fillId="0" borderId="14" xfId="42" applyFont="1" applyBorder="1" applyAlignment="1">
      <alignment wrapText="1"/>
    </xf>
    <xf numFmtId="0" fontId="20" fillId="0" borderId="15" xfId="42" applyFont="1" applyBorder="1" applyAlignment="1">
      <alignment wrapText="1"/>
    </xf>
    <xf numFmtId="0" fontId="21" fillId="33" borderId="21" xfId="42" applyFont="1" applyFill="1" applyBorder="1" applyAlignment="1">
      <alignment wrapText="1"/>
    </xf>
    <xf numFmtId="0" fontId="21" fillId="33" borderId="11" xfId="42" applyFont="1" applyFill="1" applyBorder="1" applyAlignment="1">
      <alignment vertical="center" wrapText="1" readingOrder="1"/>
    </xf>
    <xf numFmtId="0" fontId="21" fillId="33" borderId="12" xfId="42" applyFont="1" applyFill="1" applyBorder="1" applyAlignment="1">
      <alignment vertical="center" wrapText="1" readingOrder="1"/>
    </xf>
    <xf numFmtId="0" fontId="20" fillId="0" borderId="12" xfId="42" applyFont="1" applyBorder="1" applyAlignment="1">
      <alignment wrapText="1"/>
    </xf>
    <xf numFmtId="0" fontId="21" fillId="36" borderId="22" xfId="42" applyFont="1" applyFill="1" applyBorder="1" applyAlignment="1">
      <alignment wrapText="1"/>
    </xf>
    <xf numFmtId="0" fontId="21" fillId="36" borderId="13" xfId="42" applyFont="1" applyFill="1" applyBorder="1" applyAlignment="1">
      <alignment wrapText="1"/>
    </xf>
    <xf numFmtId="0" fontId="26" fillId="0" borderId="17" xfId="42" applyFont="1" applyBorder="1" applyAlignment="1">
      <alignment wrapText="1"/>
    </xf>
    <xf numFmtId="0" fontId="21" fillId="33" borderId="22" xfId="42" applyFont="1" applyFill="1" applyBorder="1" applyAlignment="1">
      <alignment wrapText="1"/>
    </xf>
    <xf numFmtId="0" fontId="21" fillId="33" borderId="13" xfId="42" applyFont="1" applyFill="1" applyBorder="1" applyAlignment="1">
      <alignment wrapText="1"/>
    </xf>
    <xf numFmtId="0" fontId="24" fillId="34" borderId="17" xfId="42" applyFont="1" applyFill="1" applyBorder="1" applyAlignment="1">
      <alignment vertical="center" wrapText="1" readingOrder="1"/>
    </xf>
    <xf numFmtId="166" fontId="21" fillId="0" borderId="24" xfId="42" applyNumberFormat="1" applyFont="1" applyFill="1" applyBorder="1" applyAlignment="1">
      <alignment horizontal="center" vertical="center" wrapText="1" readingOrder="1"/>
    </xf>
    <xf numFmtId="0" fontId="21" fillId="0" borderId="24" xfId="42" applyFont="1" applyFill="1" applyBorder="1" applyAlignment="1">
      <alignment horizontal="center" vertical="center" wrapText="1" readingOrder="1"/>
    </xf>
    <xf numFmtId="14" fontId="18" fillId="0" borderId="17" xfId="42" applyNumberFormat="1" applyBorder="1" applyAlignment="1">
      <alignment vertical="top" wrapText="1"/>
    </xf>
    <xf numFmtId="2" fontId="18" fillId="0" borderId="0" xfId="42" applyNumberFormat="1" applyBorder="1" applyAlignment="1">
      <alignment wrapText="1"/>
    </xf>
    <xf numFmtId="0" fontId="23" fillId="0" borderId="16" xfId="42" applyFont="1" applyBorder="1" applyAlignment="1">
      <alignment wrapText="1"/>
    </xf>
    <xf numFmtId="2" fontId="18" fillId="0" borderId="0" xfId="42" applyNumberFormat="1" applyFont="1" applyBorder="1" applyAlignment="1">
      <alignment wrapText="1"/>
    </xf>
    <xf numFmtId="0" fontId="26" fillId="0" borderId="0" xfId="42" applyFont="1" applyBorder="1" applyAlignment="1">
      <alignment wrapText="1"/>
    </xf>
    <xf numFmtId="0" fontId="26" fillId="0" borderId="16" xfId="42" applyFont="1" applyBorder="1" applyAlignment="1">
      <alignment wrapText="1"/>
    </xf>
    <xf numFmtId="0" fontId="19" fillId="0" borderId="11" xfId="42" applyFont="1" applyBorder="1" applyAlignment="1">
      <alignment vertical="center" wrapText="1" readingOrder="1"/>
    </xf>
    <xf numFmtId="0" fontId="20" fillId="0" borderId="15" xfId="42" applyFont="1" applyBorder="1" applyAlignment="1">
      <alignment vertical="center" wrapText="1" readingOrder="1"/>
    </xf>
    <xf numFmtId="0" fontId="20" fillId="0" borderId="10" xfId="42" applyFont="1" applyBorder="1" applyAlignment="1">
      <alignment vertical="center" wrapText="1" readingOrder="1"/>
    </xf>
    <xf numFmtId="0" fontId="21" fillId="0" borderId="24" xfId="42" applyFont="1" applyFill="1" applyBorder="1" applyAlignment="1">
      <alignment vertical="center" wrapText="1" readingOrder="1"/>
    </xf>
    <xf numFmtId="0" fontId="18" fillId="0" borderId="15" xfId="42" applyFont="1" applyBorder="1" applyAlignment="1">
      <alignment wrapText="1"/>
    </xf>
    <xf numFmtId="0" fontId="18" fillId="0" borderId="10" xfId="42" applyFont="1" applyBorder="1" applyAlignment="1">
      <alignment wrapText="1"/>
    </xf>
    <xf numFmtId="0" fontId="18" fillId="0" borderId="14" xfId="42" applyFont="1" applyBorder="1" applyAlignment="1">
      <alignment wrapText="1"/>
    </xf>
    <xf numFmtId="168" fontId="24" fillId="35" borderId="12" xfId="42" applyNumberFormat="1" applyFont="1" applyFill="1" applyBorder="1" applyAlignment="1">
      <alignment horizontal="center" vertical="center" wrapText="1" readingOrder="1"/>
    </xf>
    <xf numFmtId="168" fontId="24" fillId="0" borderId="12" xfId="42" applyNumberFormat="1" applyFont="1" applyFill="1" applyBorder="1" applyAlignment="1">
      <alignment horizontal="center" vertical="center" wrapText="1" readingOrder="1"/>
    </xf>
    <xf numFmtId="4" fontId="0" fillId="0" borderId="0" xfId="0" applyNumberFormat="1"/>
    <xf numFmtId="2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0" borderId="17" xfId="0" applyNumberFormat="1" applyBorder="1" applyAlignment="1">
      <alignment horizontal="left"/>
    </xf>
    <xf numFmtId="14" fontId="18" fillId="0" borderId="17" xfId="42" applyNumberFormat="1" applyBorder="1" applyAlignment="1">
      <alignment horizontal="left" vertical="top" wrapText="1"/>
    </xf>
    <xf numFmtId="14" fontId="18" fillId="0" borderId="0" xfId="42" applyNumberFormat="1" applyAlignment="1">
      <alignment horizontal="left" vertical="top" wrapText="1"/>
    </xf>
    <xf numFmtId="14" fontId="23" fillId="0" borderId="17" xfId="42" applyNumberFormat="1" applyFont="1" applyBorder="1" applyAlignment="1">
      <alignment horizontal="left" wrapText="1"/>
    </xf>
    <xf numFmtId="14" fontId="18" fillId="0" borderId="17" xfId="42" applyNumberFormat="1" applyFont="1" applyBorder="1" applyAlignment="1">
      <alignment horizontal="left" wrapText="1"/>
    </xf>
    <xf numFmtId="2" fontId="18" fillId="0" borderId="0" xfId="42" applyNumberFormat="1" applyAlignment="1">
      <alignment wrapText="1"/>
    </xf>
    <xf numFmtId="2" fontId="0" fillId="0" borderId="0" xfId="43" applyNumberFormat="1" applyFont="1"/>
    <xf numFmtId="0" fontId="0" fillId="0" borderId="0" xfId="0" applyAlignment="1">
      <alignment wrapText="1"/>
    </xf>
    <xf numFmtId="2" fontId="23" fillId="0" borderId="0" xfId="42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28" fillId="0" borderId="0" xfId="0" applyFont="1" applyBorder="1" applyAlignment="1">
      <alignment wrapText="1"/>
    </xf>
    <xf numFmtId="0" fontId="18" fillId="0" borderId="0" xfId="0" applyFont="1"/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horizontal="center" wrapText="1"/>
    </xf>
    <xf numFmtId="164" fontId="28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20" fillId="0" borderId="13" xfId="42" applyFont="1" applyBorder="1" applyAlignment="1">
      <alignment wrapText="1"/>
    </xf>
    <xf numFmtId="0" fontId="23" fillId="0" borderId="13" xfId="42" applyFont="1" applyBorder="1" applyAlignment="1">
      <alignment wrapText="1"/>
    </xf>
    <xf numFmtId="14" fontId="18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23" fillId="0" borderId="0" xfId="42" applyFont="1" applyBorder="1" applyAlignment="1">
      <alignment vertical="center" wrapText="1"/>
    </xf>
    <xf numFmtId="0" fontId="18" fillId="0" borderId="16" xfId="0" applyFont="1" applyBorder="1" applyAlignment="1">
      <alignment vertical="center"/>
    </xf>
    <xf numFmtId="0" fontId="18" fillId="0" borderId="0" xfId="42" applyFont="1" applyBorder="1" applyAlignment="1">
      <alignment vertical="center" wrapText="1"/>
    </xf>
    <xf numFmtId="0" fontId="19" fillId="0" borderId="12" xfId="42" applyFont="1" applyFill="1" applyBorder="1" applyAlignment="1">
      <alignment horizontal="center" vertical="center" wrapText="1" readingOrder="1"/>
    </xf>
    <xf numFmtId="0" fontId="25" fillId="0" borderId="11" xfId="42" applyFont="1" applyBorder="1" applyAlignment="1">
      <alignment horizontal="center" vertical="center" wrapText="1" readingOrder="1"/>
    </xf>
    <xf numFmtId="0" fontId="25" fillId="0" borderId="21" xfId="42" applyFont="1" applyBorder="1" applyAlignment="1">
      <alignment horizontal="center" vertical="center" wrapText="1" readingOrder="1"/>
    </xf>
    <xf numFmtId="0" fontId="27" fillId="0" borderId="17" xfId="42" applyFont="1" applyBorder="1" applyAlignment="1">
      <alignment vertical="top" wrapText="1"/>
    </xf>
    <xf numFmtId="0" fontId="27" fillId="0" borderId="0" xfId="42" applyFont="1" applyBorder="1" applyAlignment="1">
      <alignment vertical="top" wrapText="1"/>
    </xf>
    <xf numFmtId="167" fontId="19" fillId="0" borderId="12" xfId="42" applyNumberFormat="1" applyFont="1" applyFill="1" applyBorder="1" applyAlignment="1">
      <alignment horizontal="center" vertical="center" wrapText="1"/>
    </xf>
    <xf numFmtId="167" fontId="25" fillId="0" borderId="11" xfId="42" applyNumberFormat="1" applyFont="1" applyBorder="1" applyAlignment="1">
      <alignment horizontal="center" vertical="center" wrapText="1"/>
    </xf>
    <xf numFmtId="167" fontId="25" fillId="0" borderId="21" xfId="42" applyNumberFormat="1" applyFont="1" applyBorder="1" applyAlignment="1">
      <alignment horizontal="center" vertical="center" wrapText="1"/>
    </xf>
    <xf numFmtId="0" fontId="26" fillId="0" borderId="0" xfId="42" applyFont="1" applyBorder="1" applyAlignment="1">
      <alignment wrapText="1"/>
    </xf>
    <xf numFmtId="0" fontId="26" fillId="0" borderId="16" xfId="42" applyFont="1" applyBorder="1" applyAlignment="1">
      <alignment wrapText="1"/>
    </xf>
    <xf numFmtId="0" fontId="24" fillId="35" borderId="12" xfId="42" applyFont="1" applyFill="1" applyBorder="1" applyAlignment="1">
      <alignment vertical="center" wrapText="1" readingOrder="1"/>
    </xf>
    <xf numFmtId="0" fontId="24" fillId="35" borderId="11" xfId="42" applyFont="1" applyFill="1" applyBorder="1" applyAlignment="1">
      <alignment vertical="center" wrapText="1" readingOrder="1"/>
    </xf>
    <xf numFmtId="0" fontId="24" fillId="35" borderId="21" xfId="42" applyFont="1" applyFill="1" applyBorder="1" applyAlignment="1">
      <alignment vertical="center" wrapText="1" readingOrder="1"/>
    </xf>
    <xf numFmtId="0" fontId="19" fillId="0" borderId="17" xfId="42" applyFont="1" applyFill="1" applyBorder="1" applyAlignment="1">
      <alignment horizontal="center" vertical="center" wrapText="1" readingOrder="1"/>
    </xf>
    <xf numFmtId="0" fontId="25" fillId="0" borderId="0" xfId="42" applyFont="1" applyBorder="1" applyAlignment="1">
      <alignment horizontal="center" vertical="center" wrapText="1" readingOrder="1"/>
    </xf>
    <xf numFmtId="0" fontId="25" fillId="0" borderId="16" xfId="42" applyFont="1" applyBorder="1" applyAlignment="1">
      <alignment horizontal="center" vertical="center" wrapText="1" readingOrder="1"/>
    </xf>
    <xf numFmtId="0" fontId="21" fillId="0" borderId="12" xfId="42" applyFont="1" applyFill="1" applyBorder="1" applyAlignment="1">
      <alignment horizontal="center" vertical="center" wrapText="1" readingOrder="1"/>
    </xf>
    <xf numFmtId="0" fontId="18" fillId="0" borderId="11" xfId="42" applyBorder="1" applyAlignment="1">
      <alignment horizontal="center" vertical="center" wrapText="1"/>
    </xf>
    <xf numFmtId="0" fontId="18" fillId="0" borderId="21" xfId="42" applyBorder="1" applyAlignment="1">
      <alignment horizontal="center" vertical="center" wrapText="1"/>
    </xf>
    <xf numFmtId="0" fontId="26" fillId="0" borderId="17" xfId="42" applyFont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2"/>
  <sheetViews>
    <sheetView tabSelected="1" workbookViewId="0">
      <selection activeCell="B107" sqref="B98:B107"/>
    </sheetView>
  </sheetViews>
  <sheetFormatPr defaultRowHeight="15"/>
  <cols>
    <col min="1" max="1" width="20.7109375" style="5" customWidth="1"/>
    <col min="2" max="2" width="21.5703125" style="3" customWidth="1"/>
    <col min="3" max="3" width="40.42578125" style="3" customWidth="1"/>
    <col min="4" max="4" width="27.140625" style="3" customWidth="1"/>
    <col min="5" max="5" width="44.140625" style="3" customWidth="1"/>
  </cols>
  <sheetData>
    <row r="1" spans="1:5" ht="31.5">
      <c r="A1" s="64" t="s">
        <v>33</v>
      </c>
      <c r="B1" s="61" t="s">
        <v>38</v>
      </c>
      <c r="C1" s="62"/>
      <c r="D1" s="63"/>
      <c r="E1" s="63"/>
    </row>
    <row r="2" spans="1:5" ht="31.5">
      <c r="A2" s="64" t="s">
        <v>32</v>
      </c>
      <c r="B2" s="64" t="s">
        <v>21</v>
      </c>
      <c r="C2" s="54" t="s">
        <v>31</v>
      </c>
      <c r="D2" s="53">
        <v>41275</v>
      </c>
      <c r="E2" s="53">
        <v>41455</v>
      </c>
    </row>
    <row r="3" spans="1:5" ht="18">
      <c r="A3" s="97" t="s">
        <v>30</v>
      </c>
      <c r="B3" s="98"/>
      <c r="C3" s="98"/>
      <c r="D3" s="98"/>
      <c r="E3" s="99"/>
    </row>
    <row r="4" spans="1:5" ht="31.5">
      <c r="A4" s="30" t="s">
        <v>1</v>
      </c>
      <c r="B4" s="29" t="s">
        <v>2</v>
      </c>
      <c r="C4" s="28"/>
      <c r="D4" s="28"/>
      <c r="E4" s="27"/>
    </row>
    <row r="5" spans="1:5" ht="27" customHeight="1">
      <c r="A5" s="14" t="s">
        <v>3</v>
      </c>
      <c r="B5" s="2" t="s">
        <v>23</v>
      </c>
      <c r="C5" s="2" t="s">
        <v>29</v>
      </c>
      <c r="D5" s="2" t="s">
        <v>28</v>
      </c>
      <c r="E5" s="13" t="s">
        <v>5</v>
      </c>
    </row>
    <row r="6" spans="1:5" ht="27" customHeight="1">
      <c r="A6" s="92">
        <v>41353</v>
      </c>
      <c r="B6" s="93">
        <v>1173.8399999999999</v>
      </c>
      <c r="C6" s="94" t="s">
        <v>68</v>
      </c>
      <c r="D6" s="94" t="s">
        <v>61</v>
      </c>
      <c r="E6" s="95" t="s">
        <v>67</v>
      </c>
    </row>
    <row r="7" spans="1:5" ht="27" customHeight="1">
      <c r="A7" s="92">
        <v>41382</v>
      </c>
      <c r="B7" s="93">
        <v>69.599999999999994</v>
      </c>
      <c r="C7" s="94" t="s">
        <v>68</v>
      </c>
      <c r="D7" s="96" t="s">
        <v>42</v>
      </c>
      <c r="E7" s="95" t="s">
        <v>98</v>
      </c>
    </row>
    <row r="8" spans="1:5" ht="27" customHeight="1">
      <c r="A8" s="92">
        <v>41382</v>
      </c>
      <c r="B8" s="93">
        <v>16</v>
      </c>
      <c r="C8" s="94" t="s">
        <v>68</v>
      </c>
      <c r="D8" s="96" t="s">
        <v>42</v>
      </c>
      <c r="E8" s="95" t="s">
        <v>99</v>
      </c>
    </row>
    <row r="9" spans="1:5" ht="27" customHeight="1">
      <c r="A9" s="92">
        <v>41385</v>
      </c>
      <c r="B9" s="93">
        <v>53.96</v>
      </c>
      <c r="C9" s="94" t="s">
        <v>68</v>
      </c>
      <c r="D9" s="96" t="s">
        <v>42</v>
      </c>
      <c r="E9" s="95" t="s">
        <v>100</v>
      </c>
    </row>
    <row r="10" spans="1:5" ht="25.5">
      <c r="A10" s="92">
        <v>41385</v>
      </c>
      <c r="B10" s="93">
        <v>31.47</v>
      </c>
      <c r="C10" s="94" t="s">
        <v>68</v>
      </c>
      <c r="D10" s="96" t="s">
        <v>94</v>
      </c>
      <c r="E10" s="95" t="s">
        <v>101</v>
      </c>
    </row>
    <row r="11" spans="1:5" ht="27" customHeight="1">
      <c r="A11" s="92">
        <v>41425</v>
      </c>
      <c r="B11" s="93">
        <v>869.77</v>
      </c>
      <c r="C11" s="94" t="s">
        <v>66</v>
      </c>
      <c r="D11" s="94" t="s">
        <v>61</v>
      </c>
      <c r="E11" s="95" t="s">
        <v>97</v>
      </c>
    </row>
    <row r="12" spans="1:5" ht="31.5">
      <c r="A12" s="26" t="s">
        <v>1</v>
      </c>
      <c r="B12" s="25" t="s">
        <v>27</v>
      </c>
      <c r="C12" s="24"/>
      <c r="D12" s="24"/>
      <c r="E12" s="23"/>
    </row>
    <row r="13" spans="1:5">
      <c r="A13" s="14" t="s">
        <v>3</v>
      </c>
      <c r="B13" s="2" t="s">
        <v>23</v>
      </c>
      <c r="C13" s="2"/>
      <c r="D13" s="2"/>
      <c r="E13" s="13"/>
    </row>
    <row r="14" spans="1:5" ht="26.25">
      <c r="A14" s="85" t="s">
        <v>71</v>
      </c>
      <c r="B14">
        <v>832.98</v>
      </c>
      <c r="C14" s="4" t="s">
        <v>68</v>
      </c>
      <c r="D14" s="4" t="s">
        <v>49</v>
      </c>
      <c r="E14" t="s">
        <v>69</v>
      </c>
    </row>
    <row r="15" spans="1:5" ht="26.25">
      <c r="A15" s="85" t="s">
        <v>96</v>
      </c>
      <c r="B15" s="70">
        <v>6575.46</v>
      </c>
      <c r="C15" s="4" t="s">
        <v>66</v>
      </c>
      <c r="D15" s="4" t="s">
        <v>49</v>
      </c>
      <c r="E15" s="81" t="s">
        <v>70</v>
      </c>
    </row>
    <row r="16" spans="1:5" ht="31.5">
      <c r="A16" s="22" t="s">
        <v>7</v>
      </c>
      <c r="B16" s="21" t="s">
        <v>2</v>
      </c>
      <c r="C16" s="20"/>
      <c r="D16" s="20"/>
      <c r="E16" s="19"/>
    </row>
    <row r="17" spans="1:5" ht="26.25">
      <c r="A17" s="14" t="s">
        <v>3</v>
      </c>
      <c r="B17" s="2" t="s">
        <v>23</v>
      </c>
      <c r="C17" s="2" t="s">
        <v>26</v>
      </c>
      <c r="D17" s="2" t="s">
        <v>25</v>
      </c>
      <c r="E17" s="13" t="s">
        <v>5</v>
      </c>
    </row>
    <row r="18" spans="1:5">
      <c r="A18" s="75">
        <v>41353</v>
      </c>
      <c r="B18" s="71">
        <v>36.5</v>
      </c>
      <c r="C18" s="4" t="s">
        <v>92</v>
      </c>
      <c r="D18" s="7" t="s">
        <v>42</v>
      </c>
      <c r="E18" t="s">
        <v>93</v>
      </c>
    </row>
    <row r="19" spans="1:5">
      <c r="A19" s="76">
        <v>41394</v>
      </c>
      <c r="B19" s="79">
        <v>173</v>
      </c>
      <c r="C19" s="3" t="s">
        <v>108</v>
      </c>
      <c r="D19" s="3" t="s">
        <v>49</v>
      </c>
      <c r="E19" s="3" t="s">
        <v>50</v>
      </c>
    </row>
    <row r="20" spans="1:5" ht="39">
      <c r="A20" s="75">
        <v>41400</v>
      </c>
      <c r="B20" s="71">
        <v>16.899999999999999</v>
      </c>
      <c r="C20" s="4" t="s">
        <v>107</v>
      </c>
      <c r="D20" s="7" t="s">
        <v>42</v>
      </c>
      <c r="E20" t="s">
        <v>48</v>
      </c>
    </row>
    <row r="21" spans="1:5" ht="39">
      <c r="A21" s="75">
        <v>41400</v>
      </c>
      <c r="B21" s="71">
        <v>12.3</v>
      </c>
      <c r="C21" s="4" t="s">
        <v>107</v>
      </c>
      <c r="D21" s="7" t="s">
        <v>42</v>
      </c>
      <c r="E21" t="s">
        <v>48</v>
      </c>
    </row>
    <row r="22" spans="1:5" ht="39">
      <c r="A22" s="75">
        <v>41402</v>
      </c>
      <c r="B22" s="56">
        <v>12.5</v>
      </c>
      <c r="C22" s="4" t="s">
        <v>107</v>
      </c>
      <c r="D22" s="7" t="s">
        <v>51</v>
      </c>
      <c r="E22" s="6" t="s">
        <v>48</v>
      </c>
    </row>
    <row r="23" spans="1:5" ht="39">
      <c r="A23" s="75">
        <v>41402</v>
      </c>
      <c r="B23" s="56">
        <v>21.5</v>
      </c>
      <c r="C23" s="4" t="s">
        <v>107</v>
      </c>
      <c r="D23" s="7" t="s">
        <v>52</v>
      </c>
      <c r="E23" s="6" t="s">
        <v>48</v>
      </c>
    </row>
    <row r="24" spans="1:5" ht="15.75" customHeight="1">
      <c r="A24" s="75">
        <v>41432</v>
      </c>
      <c r="B24" s="56">
        <v>390</v>
      </c>
      <c r="C24" s="4" t="s">
        <v>131</v>
      </c>
      <c r="D24" s="3" t="s">
        <v>134</v>
      </c>
      <c r="E24" s="6" t="s">
        <v>50</v>
      </c>
    </row>
    <row r="25" spans="1:5" ht="26.25">
      <c r="A25" s="75">
        <v>41445</v>
      </c>
      <c r="B25" s="56">
        <v>15.2</v>
      </c>
      <c r="C25" s="4" t="s">
        <v>95</v>
      </c>
      <c r="D25" s="7" t="s">
        <v>42</v>
      </c>
      <c r="E25" s="6" t="s">
        <v>102</v>
      </c>
    </row>
    <row r="26" spans="1:5" ht="26.25">
      <c r="A26" s="75">
        <v>41445</v>
      </c>
      <c r="B26" s="56">
        <v>10.1</v>
      </c>
      <c r="C26" s="4" t="s">
        <v>95</v>
      </c>
      <c r="D26" s="7" t="s">
        <v>42</v>
      </c>
      <c r="E26" s="6" t="s">
        <v>103</v>
      </c>
    </row>
    <row r="27" spans="1:5" ht="31.5">
      <c r="A27" s="18" t="s">
        <v>7</v>
      </c>
      <c r="B27" s="17" t="s">
        <v>6</v>
      </c>
      <c r="C27" s="16"/>
      <c r="D27" s="16"/>
      <c r="E27" s="15"/>
    </row>
    <row r="28" spans="1:5">
      <c r="A28" s="14" t="s">
        <v>3</v>
      </c>
      <c r="B28" s="2" t="s">
        <v>23</v>
      </c>
      <c r="C28" s="2"/>
      <c r="D28" s="2"/>
      <c r="E28" s="13"/>
    </row>
    <row r="29" spans="1:5">
      <c r="A29" s="72">
        <v>41312</v>
      </c>
      <c r="B29" s="71">
        <v>45.29</v>
      </c>
      <c r="C29" s="7" t="s">
        <v>132</v>
      </c>
      <c r="D29" s="7" t="s">
        <v>42</v>
      </c>
      <c r="E29" t="s">
        <v>54</v>
      </c>
    </row>
    <row r="30" spans="1:5">
      <c r="A30" s="72">
        <v>41317</v>
      </c>
      <c r="B30" s="71">
        <v>43.08</v>
      </c>
      <c r="C30" s="7" t="s">
        <v>132</v>
      </c>
      <c r="D30" s="7" t="s">
        <v>42</v>
      </c>
      <c r="E30" t="s">
        <v>53</v>
      </c>
    </row>
    <row r="31" spans="1:5">
      <c r="A31" s="72">
        <v>41353</v>
      </c>
      <c r="B31" s="71">
        <v>37.11</v>
      </c>
      <c r="C31" s="4" t="s">
        <v>92</v>
      </c>
      <c r="D31" s="7" t="s">
        <v>42</v>
      </c>
      <c r="E31" t="s">
        <v>128</v>
      </c>
    </row>
    <row r="32" spans="1:5">
      <c r="A32" s="73" t="s">
        <v>113</v>
      </c>
      <c r="B32" s="71">
        <v>650</v>
      </c>
      <c r="C32" s="4" t="s">
        <v>92</v>
      </c>
      <c r="D32" s="4" t="s">
        <v>49</v>
      </c>
      <c r="E32" t="s">
        <v>136</v>
      </c>
    </row>
    <row r="33" spans="1:5">
      <c r="A33" s="72">
        <v>41354</v>
      </c>
      <c r="B33" s="71">
        <v>37.520000000000003</v>
      </c>
      <c r="C33" s="4" t="s">
        <v>92</v>
      </c>
      <c r="D33" s="7" t="s">
        <v>42</v>
      </c>
      <c r="E33" t="s">
        <v>55</v>
      </c>
    </row>
    <row r="34" spans="1:5">
      <c r="A34" s="72">
        <v>41354</v>
      </c>
      <c r="B34" s="71">
        <v>45.72</v>
      </c>
      <c r="C34" s="4" t="s">
        <v>92</v>
      </c>
      <c r="D34" s="7" t="s">
        <v>42</v>
      </c>
      <c r="E34" t="s">
        <v>112</v>
      </c>
    </row>
    <row r="35" spans="1:5">
      <c r="A35" s="72">
        <v>37701</v>
      </c>
      <c r="B35" s="71">
        <v>35.31</v>
      </c>
      <c r="C35" s="7" t="s">
        <v>106</v>
      </c>
      <c r="D35" s="7" t="s">
        <v>42</v>
      </c>
      <c r="E35" t="s">
        <v>54</v>
      </c>
    </row>
    <row r="36" spans="1:5" ht="26.25">
      <c r="A36" s="72">
        <v>41375</v>
      </c>
      <c r="B36" s="71">
        <v>45.5</v>
      </c>
      <c r="C36" s="7" t="s">
        <v>129</v>
      </c>
      <c r="D36" s="7" t="s">
        <v>42</v>
      </c>
      <c r="E36" t="s">
        <v>128</v>
      </c>
    </row>
    <row r="37" spans="1:5" ht="26.25">
      <c r="A37" s="72">
        <v>41375</v>
      </c>
      <c r="B37" s="71">
        <v>84.1</v>
      </c>
      <c r="C37" s="7" t="s">
        <v>129</v>
      </c>
      <c r="D37" s="7" t="s">
        <v>42</v>
      </c>
      <c r="E37" t="s">
        <v>109</v>
      </c>
    </row>
    <row r="38" spans="1:5" ht="26.25">
      <c r="A38" s="73" t="s">
        <v>114</v>
      </c>
      <c r="B38" s="71">
        <v>398</v>
      </c>
      <c r="C38" s="7" t="s">
        <v>129</v>
      </c>
      <c r="D38" s="4" t="s">
        <v>49</v>
      </c>
      <c r="E38" t="s">
        <v>136</v>
      </c>
    </row>
    <row r="39" spans="1:5" ht="26.25">
      <c r="A39" s="72">
        <v>41376</v>
      </c>
      <c r="B39" s="71">
        <v>23.31</v>
      </c>
      <c r="C39" s="7" t="s">
        <v>110</v>
      </c>
      <c r="D39" s="7" t="s">
        <v>42</v>
      </c>
      <c r="E39" t="s">
        <v>55</v>
      </c>
    </row>
    <row r="40" spans="1:5" ht="26.25">
      <c r="A40" s="72">
        <v>41376</v>
      </c>
      <c r="B40" s="71">
        <v>41.51</v>
      </c>
      <c r="C40" s="7" t="s">
        <v>110</v>
      </c>
      <c r="D40" s="7" t="s">
        <v>42</v>
      </c>
      <c r="E40" t="s">
        <v>112</v>
      </c>
    </row>
    <row r="41" spans="1:5" ht="18.75" customHeight="1">
      <c r="A41" s="72">
        <v>41380</v>
      </c>
      <c r="B41" s="71">
        <v>39.299999999999997</v>
      </c>
      <c r="C41" s="7" t="s">
        <v>117</v>
      </c>
      <c r="D41" s="7" t="s">
        <v>42</v>
      </c>
      <c r="E41" t="s">
        <v>118</v>
      </c>
    </row>
    <row r="42" spans="1:5" ht="18.75" customHeight="1">
      <c r="A42" s="72">
        <v>41380</v>
      </c>
      <c r="B42" s="71">
        <v>79.3</v>
      </c>
      <c r="C42" s="7" t="s">
        <v>117</v>
      </c>
      <c r="D42" s="7" t="s">
        <v>42</v>
      </c>
      <c r="E42" t="s">
        <v>56</v>
      </c>
    </row>
    <row r="43" spans="1:5" ht="18.75" customHeight="1">
      <c r="A43" s="73" t="s">
        <v>115</v>
      </c>
      <c r="B43" s="71">
        <v>328</v>
      </c>
      <c r="C43" s="7" t="s">
        <v>117</v>
      </c>
      <c r="D43" s="4" t="s">
        <v>49</v>
      </c>
      <c r="E43" t="s">
        <v>116</v>
      </c>
    </row>
    <row r="44" spans="1:5" ht="18.75" customHeight="1">
      <c r="A44" s="72">
        <v>41381</v>
      </c>
      <c r="B44" s="71">
        <v>80.3</v>
      </c>
      <c r="C44" s="7" t="s">
        <v>117</v>
      </c>
      <c r="D44" s="7" t="s">
        <v>42</v>
      </c>
      <c r="E44" t="s">
        <v>57</v>
      </c>
    </row>
    <row r="45" spans="1:5" ht="18.75" customHeight="1">
      <c r="A45" s="72">
        <v>41381</v>
      </c>
      <c r="B45" s="71">
        <v>48.3</v>
      </c>
      <c r="C45" s="7" t="s">
        <v>117</v>
      </c>
      <c r="D45" s="7" t="s">
        <v>42</v>
      </c>
      <c r="E45" t="s">
        <v>112</v>
      </c>
    </row>
    <row r="46" spans="1:5" ht="26.25">
      <c r="A46" s="72">
        <v>41382</v>
      </c>
      <c r="B46" s="71">
        <v>36.11</v>
      </c>
      <c r="C46" s="4" t="s">
        <v>68</v>
      </c>
      <c r="D46" s="7" t="s">
        <v>42</v>
      </c>
      <c r="E46" t="s">
        <v>58</v>
      </c>
    </row>
    <row r="47" spans="1:5" ht="26.25">
      <c r="A47" s="72">
        <v>41396</v>
      </c>
      <c r="B47" s="80">
        <v>44.81</v>
      </c>
      <c r="C47" s="7" t="s">
        <v>119</v>
      </c>
      <c r="D47" s="7" t="s">
        <v>42</v>
      </c>
      <c r="E47" t="s">
        <v>54</v>
      </c>
    </row>
    <row r="48" spans="1:5" ht="39">
      <c r="A48" s="72">
        <v>41400</v>
      </c>
      <c r="B48" s="71">
        <v>20.3</v>
      </c>
      <c r="C48" s="4" t="s">
        <v>107</v>
      </c>
      <c r="D48" s="7" t="s">
        <v>42</v>
      </c>
      <c r="E48" t="s">
        <v>125</v>
      </c>
    </row>
    <row r="49" spans="1:5" ht="39">
      <c r="A49" s="72">
        <v>41401</v>
      </c>
      <c r="B49" s="71">
        <v>17</v>
      </c>
      <c r="C49" s="4" t="s">
        <v>107</v>
      </c>
      <c r="D49" s="7" t="s">
        <v>41</v>
      </c>
      <c r="E49" t="s">
        <v>126</v>
      </c>
    </row>
    <row r="50" spans="1:5" ht="39">
      <c r="A50" s="72">
        <v>41401</v>
      </c>
      <c r="B50" s="71">
        <v>21.6</v>
      </c>
      <c r="C50" s="4" t="s">
        <v>107</v>
      </c>
      <c r="D50" s="7" t="s">
        <v>42</v>
      </c>
      <c r="E50" t="s">
        <v>125</v>
      </c>
    </row>
    <row r="51" spans="1:5" ht="18.75" customHeight="1">
      <c r="A51" s="72">
        <v>41403</v>
      </c>
      <c r="B51" s="80">
        <v>28.21</v>
      </c>
      <c r="C51" s="7" t="s">
        <v>59</v>
      </c>
      <c r="D51" s="7" t="s">
        <v>42</v>
      </c>
      <c r="E51" t="s">
        <v>135</v>
      </c>
    </row>
    <row r="52" spans="1:5" ht="39">
      <c r="A52" s="74">
        <v>41407</v>
      </c>
      <c r="B52" s="80">
        <v>80.010000000000005</v>
      </c>
      <c r="C52" s="4" t="s">
        <v>107</v>
      </c>
      <c r="D52" s="7" t="s">
        <v>42</v>
      </c>
      <c r="E52" t="s">
        <v>105</v>
      </c>
    </row>
    <row r="53" spans="1:5" ht="39">
      <c r="A53" s="72">
        <v>41407</v>
      </c>
      <c r="B53" s="80">
        <v>42.41</v>
      </c>
      <c r="C53" s="4" t="s">
        <v>107</v>
      </c>
      <c r="D53" s="7" t="s">
        <v>42</v>
      </c>
      <c r="E53" t="s">
        <v>112</v>
      </c>
    </row>
    <row r="54" spans="1:5" ht="39">
      <c r="A54" s="73" t="s">
        <v>60</v>
      </c>
      <c r="B54" s="71">
        <v>421</v>
      </c>
      <c r="C54" s="7" t="s">
        <v>104</v>
      </c>
      <c r="D54" s="4" t="s">
        <v>49</v>
      </c>
      <c r="E54" t="s">
        <v>111</v>
      </c>
    </row>
    <row r="55" spans="1:5" ht="39">
      <c r="A55" s="72">
        <v>41410</v>
      </c>
      <c r="B55" s="80">
        <v>38.01</v>
      </c>
      <c r="C55" s="7" t="s">
        <v>104</v>
      </c>
      <c r="D55" s="7" t="s">
        <v>42</v>
      </c>
      <c r="E55" t="s">
        <v>58</v>
      </c>
    </row>
    <row r="56" spans="1:5" ht="39">
      <c r="A56" s="72">
        <v>41410</v>
      </c>
      <c r="B56" s="80">
        <v>200.8</v>
      </c>
      <c r="C56" s="7" t="s">
        <v>104</v>
      </c>
      <c r="D56" s="7" t="s">
        <v>120</v>
      </c>
      <c r="E56" t="s">
        <v>121</v>
      </c>
    </row>
    <row r="57" spans="1:5" ht="39">
      <c r="A57" s="72">
        <v>41415</v>
      </c>
      <c r="B57" s="80">
        <v>43.41</v>
      </c>
      <c r="C57" s="7" t="s">
        <v>104</v>
      </c>
      <c r="D57" s="7" t="s">
        <v>42</v>
      </c>
      <c r="E57" t="s">
        <v>112</v>
      </c>
    </row>
    <row r="58" spans="1:5">
      <c r="A58" s="72">
        <v>41418</v>
      </c>
      <c r="B58" s="71">
        <v>382.84</v>
      </c>
      <c r="C58" t="s">
        <v>133</v>
      </c>
      <c r="D58" s="4" t="s">
        <v>134</v>
      </c>
      <c r="E58" t="s">
        <v>127</v>
      </c>
    </row>
    <row r="59" spans="1:5" ht="45">
      <c r="A59" s="12" t="s">
        <v>24</v>
      </c>
      <c r="B59" s="68">
        <f>SUM(B6:B26)+SUM(B29:B58)</f>
        <v>13749.240000000002</v>
      </c>
      <c r="C59" s="107"/>
      <c r="D59" s="108"/>
      <c r="E59" s="109"/>
    </row>
    <row r="60" spans="1:5" ht="15.75" thickBot="1">
      <c r="A60" s="11"/>
      <c r="B60" s="69" t="s">
        <v>23</v>
      </c>
      <c r="C60" s="10"/>
      <c r="D60" s="10"/>
      <c r="E60" s="9"/>
    </row>
    <row r="61" spans="1:5">
      <c r="A61" s="8"/>
      <c r="B61" s="7"/>
      <c r="C61" s="59"/>
      <c r="D61" s="7"/>
      <c r="E61" s="6"/>
    </row>
    <row r="62" spans="1:5" ht="15.75">
      <c r="A62" s="100" t="s">
        <v>40</v>
      </c>
      <c r="B62" s="101"/>
      <c r="C62" s="7"/>
      <c r="D62" s="7"/>
      <c r="E62" s="6"/>
    </row>
    <row r="63" spans="1:5" ht="18">
      <c r="A63" s="102" t="s">
        <v>35</v>
      </c>
      <c r="B63" s="103"/>
      <c r="C63" s="103"/>
      <c r="D63" s="103"/>
      <c r="E63" s="104"/>
    </row>
    <row r="64" spans="1:5" ht="31.5">
      <c r="A64" s="26" t="s">
        <v>8</v>
      </c>
      <c r="B64" s="25" t="s">
        <v>2</v>
      </c>
      <c r="C64" s="48"/>
      <c r="D64" s="48"/>
      <c r="E64" s="47"/>
    </row>
    <row r="65" spans="1:5">
      <c r="A65" s="46" t="s">
        <v>3</v>
      </c>
      <c r="B65" s="2" t="s">
        <v>23</v>
      </c>
      <c r="C65" s="2" t="s">
        <v>9</v>
      </c>
      <c r="D65" s="2" t="s">
        <v>10</v>
      </c>
      <c r="E65" s="13" t="s">
        <v>5</v>
      </c>
    </row>
    <row r="66" spans="1:5" ht="26.25">
      <c r="A66" s="77">
        <v>41290</v>
      </c>
      <c r="B66" s="82">
        <v>15.5</v>
      </c>
      <c r="C66" s="4" t="s">
        <v>72</v>
      </c>
      <c r="D66" s="4" t="s">
        <v>83</v>
      </c>
      <c r="E66" s="57" t="s">
        <v>44</v>
      </c>
    </row>
    <row r="67" spans="1:5" ht="26.25">
      <c r="A67" s="77">
        <v>41292</v>
      </c>
      <c r="B67" s="82">
        <v>19.5</v>
      </c>
      <c r="C67" s="4" t="s">
        <v>78</v>
      </c>
      <c r="D67" s="4" t="s">
        <v>83</v>
      </c>
      <c r="E67" s="57" t="s">
        <v>73</v>
      </c>
    </row>
    <row r="68" spans="1:5" ht="26.25">
      <c r="A68" s="78">
        <v>41305</v>
      </c>
      <c r="B68" s="58">
        <v>15.5</v>
      </c>
      <c r="C68" s="31" t="s">
        <v>79</v>
      </c>
      <c r="D68" s="4" t="s">
        <v>83</v>
      </c>
      <c r="E68" s="32" t="s">
        <v>45</v>
      </c>
    </row>
    <row r="69" spans="1:5">
      <c r="A69" s="77">
        <v>41367</v>
      </c>
      <c r="B69" s="82">
        <v>128.5</v>
      </c>
      <c r="C69" s="4" t="s">
        <v>82</v>
      </c>
      <c r="D69" s="4" t="s">
        <v>80</v>
      </c>
      <c r="E69" s="57" t="s">
        <v>81</v>
      </c>
    </row>
    <row r="70" spans="1:5" ht="39">
      <c r="A70" s="77">
        <v>41404</v>
      </c>
      <c r="B70" s="82">
        <v>136</v>
      </c>
      <c r="C70" s="4" t="s">
        <v>107</v>
      </c>
      <c r="D70" s="4" t="s">
        <v>84</v>
      </c>
      <c r="E70" s="57" t="s">
        <v>47</v>
      </c>
    </row>
    <row r="71" spans="1:5">
      <c r="A71" s="77">
        <v>41437</v>
      </c>
      <c r="B71" s="82">
        <v>139.5</v>
      </c>
      <c r="C71" s="4" t="s">
        <v>82</v>
      </c>
      <c r="D71" s="4" t="s">
        <v>80</v>
      </c>
      <c r="E71" s="57" t="s">
        <v>81</v>
      </c>
    </row>
    <row r="72" spans="1:5" ht="31.5">
      <c r="A72" s="45" t="s">
        <v>8</v>
      </c>
      <c r="B72" s="44" t="s">
        <v>27</v>
      </c>
      <c r="C72" s="17"/>
      <c r="D72" s="17"/>
      <c r="E72" s="43"/>
    </row>
    <row r="73" spans="1:5">
      <c r="A73" s="42" t="s">
        <v>3</v>
      </c>
      <c r="B73" s="1" t="s">
        <v>23</v>
      </c>
      <c r="C73" s="1"/>
      <c r="D73" s="1"/>
      <c r="E73" s="41"/>
    </row>
    <row r="74" spans="1:5" ht="39">
      <c r="A74" s="77">
        <v>41401</v>
      </c>
      <c r="B74" s="58">
        <v>134</v>
      </c>
      <c r="C74" s="4" t="s">
        <v>107</v>
      </c>
      <c r="D74" t="s">
        <v>43</v>
      </c>
      <c r="E74" s="3" t="s">
        <v>137</v>
      </c>
    </row>
    <row r="75" spans="1:5" ht="45">
      <c r="A75" s="40" t="s">
        <v>34</v>
      </c>
      <c r="B75" s="68">
        <f>SUM(B66:B74)</f>
        <v>588.5</v>
      </c>
      <c r="C75" s="39"/>
      <c r="D75" s="38"/>
      <c r="E75" s="37"/>
    </row>
    <row r="76" spans="1:5">
      <c r="A76" s="36"/>
      <c r="B76" s="2" t="s">
        <v>23</v>
      </c>
      <c r="C76" s="35"/>
      <c r="D76" s="35"/>
      <c r="E76" s="34"/>
    </row>
    <row r="77" spans="1:5">
      <c r="A77" s="33"/>
      <c r="B77" s="31"/>
      <c r="C77" s="31"/>
      <c r="D77" s="31"/>
      <c r="E77" s="32"/>
    </row>
    <row r="78" spans="1:5" ht="15.75">
      <c r="A78" s="100" t="s">
        <v>22</v>
      </c>
      <c r="B78" s="101"/>
      <c r="C78" s="31"/>
      <c r="D78" s="31"/>
      <c r="E78" s="32"/>
    </row>
    <row r="79" spans="1:5" ht="18">
      <c r="A79" s="110" t="s">
        <v>37</v>
      </c>
      <c r="B79" s="111"/>
      <c r="C79" s="111"/>
      <c r="D79" s="111"/>
      <c r="E79" s="112"/>
    </row>
    <row r="80" spans="1:5" ht="15.75">
      <c r="A80" s="26" t="s">
        <v>15</v>
      </c>
      <c r="B80" s="48"/>
      <c r="C80" s="48"/>
      <c r="D80" s="48"/>
      <c r="E80" s="47"/>
    </row>
    <row r="81" spans="1:5">
      <c r="A81" s="46" t="s">
        <v>3</v>
      </c>
      <c r="B81" s="2" t="s">
        <v>0</v>
      </c>
      <c r="C81" s="2" t="s">
        <v>16</v>
      </c>
      <c r="D81" s="2" t="s">
        <v>17</v>
      </c>
      <c r="E81" s="13"/>
    </row>
    <row r="82" spans="1:5" ht="45">
      <c r="A82" s="33" t="s">
        <v>62</v>
      </c>
      <c r="B82" s="83" t="s">
        <v>77</v>
      </c>
      <c r="C82" s="83" t="s">
        <v>63</v>
      </c>
      <c r="D82" s="87" t="s">
        <v>64</v>
      </c>
      <c r="E82" s="32" t="s">
        <v>76</v>
      </c>
    </row>
    <row r="83" spans="1:5">
      <c r="A83" s="33" t="s">
        <v>65</v>
      </c>
      <c r="B83" s="84" t="s">
        <v>46</v>
      </c>
      <c r="C83" s="84" t="s">
        <v>75</v>
      </c>
      <c r="D83" s="88">
        <v>50</v>
      </c>
      <c r="E83" s="60"/>
    </row>
    <row r="84" spans="1:5" ht="15.75">
      <c r="A84" s="22" t="s">
        <v>18</v>
      </c>
      <c r="B84" s="51"/>
      <c r="C84" s="51"/>
      <c r="D84" s="51"/>
      <c r="E84" s="50"/>
    </row>
    <row r="85" spans="1:5">
      <c r="A85" s="46" t="s">
        <v>3</v>
      </c>
      <c r="B85" s="2" t="s">
        <v>0</v>
      </c>
      <c r="C85" s="2" t="s">
        <v>19</v>
      </c>
      <c r="D85" s="2" t="s">
        <v>20</v>
      </c>
      <c r="E85" s="13"/>
    </row>
    <row r="86" spans="1:5">
      <c r="A86" s="33" t="s">
        <v>39</v>
      </c>
      <c r="B86" s="31" t="s">
        <v>39</v>
      </c>
      <c r="C86" s="59"/>
      <c r="D86" s="59"/>
      <c r="E86" s="60"/>
    </row>
    <row r="87" spans="1:5" ht="27" customHeight="1">
      <c r="A87" s="116" t="s">
        <v>130</v>
      </c>
      <c r="B87" s="105"/>
      <c r="C87" s="105"/>
      <c r="D87" s="105"/>
      <c r="E87" s="106"/>
    </row>
    <row r="88" spans="1:5" ht="45">
      <c r="A88" s="40" t="s">
        <v>36</v>
      </c>
      <c r="B88" s="68"/>
      <c r="C88" s="39"/>
      <c r="D88" s="38"/>
      <c r="E88" s="37"/>
    </row>
    <row r="89" spans="1:5">
      <c r="A89" s="36"/>
      <c r="B89" s="2" t="s">
        <v>23</v>
      </c>
      <c r="C89" s="35"/>
      <c r="D89" s="35"/>
      <c r="E89" s="34"/>
    </row>
    <row r="90" spans="1:5" ht="10.5" customHeight="1">
      <c r="A90" s="49"/>
      <c r="B90" s="59"/>
      <c r="C90" s="59"/>
      <c r="D90" s="59"/>
      <c r="E90" s="60"/>
    </row>
    <row r="91" spans="1:5" ht="15.75">
      <c r="A91" s="100" t="s">
        <v>22</v>
      </c>
      <c r="B91" s="101"/>
      <c r="C91" s="59"/>
      <c r="D91" s="59"/>
      <c r="E91" s="60"/>
    </row>
    <row r="92" spans="1:5">
      <c r="A92" s="113" t="s">
        <v>11</v>
      </c>
      <c r="B92" s="114"/>
      <c r="C92" s="114"/>
      <c r="D92" s="114"/>
      <c r="E92" s="115"/>
    </row>
    <row r="93" spans="1:5" ht="31.5">
      <c r="A93" s="26" t="s">
        <v>11</v>
      </c>
      <c r="B93" s="25" t="s">
        <v>2</v>
      </c>
      <c r="C93" s="48"/>
      <c r="D93" s="48"/>
      <c r="E93" s="47"/>
    </row>
    <row r="94" spans="1:5" ht="26.25">
      <c r="A94" s="46" t="s">
        <v>3</v>
      </c>
      <c r="B94" s="2" t="s">
        <v>4</v>
      </c>
      <c r="C94" s="2" t="s">
        <v>12</v>
      </c>
      <c r="D94" s="2"/>
      <c r="E94" s="13" t="s">
        <v>13</v>
      </c>
    </row>
    <row r="95" spans="1:5">
      <c r="A95" s="55"/>
      <c r="B95" s="56"/>
      <c r="C95" s="7"/>
      <c r="D95" s="7"/>
      <c r="E95" s="32"/>
    </row>
    <row r="96" spans="1:5" ht="31.5">
      <c r="A96" s="26" t="s">
        <v>11</v>
      </c>
      <c r="B96" s="25" t="s">
        <v>27</v>
      </c>
      <c r="C96" s="48"/>
      <c r="D96" s="48"/>
      <c r="E96" s="47"/>
    </row>
    <row r="97" spans="1:8">
      <c r="A97" s="46" t="s">
        <v>3</v>
      </c>
      <c r="B97" s="2" t="s">
        <v>4</v>
      </c>
      <c r="C97" s="2"/>
      <c r="D97" s="90"/>
      <c r="E97" s="13"/>
    </row>
    <row r="98" spans="1:8">
      <c r="A98" s="77">
        <v>41282</v>
      </c>
      <c r="B98" s="71">
        <v>79.004999999999995</v>
      </c>
      <c r="C98" s="89" t="s">
        <v>123</v>
      </c>
      <c r="D98" s="91" t="s">
        <v>74</v>
      </c>
      <c r="E98" s="86"/>
      <c r="H98" s="71"/>
    </row>
    <row r="99" spans="1:8">
      <c r="A99" s="77">
        <v>41313</v>
      </c>
      <c r="B99" s="71">
        <v>79.004999999999995</v>
      </c>
      <c r="C99" s="89" t="s">
        <v>124</v>
      </c>
      <c r="D99" s="4" t="s">
        <v>74</v>
      </c>
      <c r="E99" s="86"/>
      <c r="H99" s="71"/>
    </row>
    <row r="100" spans="1:8" ht="14.25" customHeight="1">
      <c r="A100" s="77">
        <v>41341</v>
      </c>
      <c r="B100" s="71">
        <v>49.265999999999998</v>
      </c>
      <c r="C100" s="89" t="s">
        <v>85</v>
      </c>
      <c r="D100" s="4" t="s">
        <v>74</v>
      </c>
      <c r="E100" s="86"/>
      <c r="H100" s="71"/>
    </row>
    <row r="101" spans="1:8">
      <c r="A101" s="77">
        <v>41341</v>
      </c>
      <c r="B101" s="71">
        <v>79.004999999999995</v>
      </c>
      <c r="C101" s="89" t="s">
        <v>86</v>
      </c>
      <c r="D101" s="4" t="s">
        <v>74</v>
      </c>
      <c r="E101" s="86"/>
      <c r="H101" s="71"/>
    </row>
    <row r="102" spans="1:8">
      <c r="A102" s="77">
        <v>41372</v>
      </c>
      <c r="B102" s="71">
        <v>61.018999999999998</v>
      </c>
      <c r="C102" s="89" t="s">
        <v>87</v>
      </c>
      <c r="D102" s="4" t="s">
        <v>74</v>
      </c>
      <c r="E102" s="86"/>
      <c r="H102" s="71"/>
    </row>
    <row r="103" spans="1:8">
      <c r="A103" s="77">
        <v>41372</v>
      </c>
      <c r="B103" s="71">
        <v>79.004999999999995</v>
      </c>
      <c r="C103" s="89" t="s">
        <v>88</v>
      </c>
      <c r="D103" s="4" t="s">
        <v>74</v>
      </c>
      <c r="E103" s="86"/>
      <c r="H103" s="71"/>
    </row>
    <row r="104" spans="1:8">
      <c r="A104" s="77">
        <v>41402</v>
      </c>
      <c r="B104" s="71">
        <v>68.77</v>
      </c>
      <c r="C104" s="89" t="s">
        <v>89</v>
      </c>
      <c r="D104" s="4" t="s">
        <v>74</v>
      </c>
      <c r="E104" s="86"/>
      <c r="H104" s="71"/>
    </row>
    <row r="105" spans="1:8">
      <c r="A105" s="77">
        <v>41402</v>
      </c>
      <c r="B105" s="71">
        <v>79.004999999999995</v>
      </c>
      <c r="C105" s="89" t="s">
        <v>90</v>
      </c>
      <c r="D105" s="4" t="s">
        <v>74</v>
      </c>
      <c r="E105" s="86"/>
      <c r="H105" s="71"/>
    </row>
    <row r="106" spans="1:8">
      <c r="A106" s="77">
        <v>41433</v>
      </c>
      <c r="B106" s="71">
        <v>95.679999999999993</v>
      </c>
      <c r="C106" s="89" t="s">
        <v>91</v>
      </c>
      <c r="D106" s="4" t="s">
        <v>74</v>
      </c>
      <c r="E106" s="86"/>
      <c r="H106" s="71"/>
    </row>
    <row r="107" spans="1:8">
      <c r="A107" s="77">
        <v>41433</v>
      </c>
      <c r="B107" s="71">
        <v>79.004999999999995</v>
      </c>
      <c r="C107" s="89" t="s">
        <v>122</v>
      </c>
      <c r="D107" s="4" t="s">
        <v>74</v>
      </c>
      <c r="E107" s="86"/>
      <c r="H107" s="71"/>
    </row>
    <row r="108" spans="1:8" ht="45">
      <c r="A108" s="52" t="s">
        <v>14</v>
      </c>
      <c r="B108" s="68">
        <f>SUM(B98:B107)</f>
        <v>748.76499999999987</v>
      </c>
      <c r="C108" s="107"/>
      <c r="D108" s="108"/>
      <c r="E108" s="109"/>
    </row>
    <row r="109" spans="1:8">
      <c r="A109" s="33"/>
      <c r="B109" s="7" t="s">
        <v>23</v>
      </c>
      <c r="C109" s="31"/>
      <c r="D109" s="31"/>
      <c r="E109" s="32"/>
    </row>
    <row r="110" spans="1:8" ht="9.75" customHeight="1">
      <c r="A110" s="33"/>
      <c r="B110" s="31"/>
      <c r="C110" s="105"/>
      <c r="D110" s="105"/>
      <c r="E110" s="106"/>
    </row>
    <row r="111" spans="1:8" ht="15.75">
      <c r="A111" s="100" t="s">
        <v>22</v>
      </c>
      <c r="B111" s="101"/>
      <c r="C111" s="59"/>
      <c r="D111" s="7"/>
      <c r="E111" s="6"/>
    </row>
    <row r="112" spans="1:8">
      <c r="A112" s="65"/>
      <c r="B112" s="66"/>
      <c r="C112" s="66"/>
      <c r="D112" s="66"/>
      <c r="E112" s="67"/>
    </row>
  </sheetData>
  <mergeCells count="12">
    <mergeCell ref="A111:B111"/>
    <mergeCell ref="A78:B78"/>
    <mergeCell ref="A79:E79"/>
    <mergeCell ref="A91:B91"/>
    <mergeCell ref="A92:E92"/>
    <mergeCell ref="A87:E87"/>
    <mergeCell ref="C108:E108"/>
    <mergeCell ref="A3:E3"/>
    <mergeCell ref="A62:B62"/>
    <mergeCell ref="A63:E63"/>
    <mergeCell ref="C110:E110"/>
    <mergeCell ref="C59:E59"/>
  </mergeCells>
  <printOptions gridLines="1"/>
  <pageMargins left="0.55118110236220474" right="0.35433070866141736" top="0.65" bottom="0.69" header="0.31496062992125984" footer="0.31496062992125984"/>
  <pageSetup paperSize="9" scale="60" orientation="portrait" r:id="rId1"/>
  <headerFooter>
    <oddFooter>&amp;L&amp;F&amp;C&amp;A&amp;RPage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Jan -June 2013</vt:lpstr>
      <vt:lpstr>Sheet1</vt:lpstr>
      <vt:lpstr>'Jan -June 2013'!Print_Titles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2013-07-26T03:14:01Z</cp:lastPrinted>
  <dcterms:created xsi:type="dcterms:W3CDTF">2013-01-23T04:13:37Z</dcterms:created>
  <dcterms:modified xsi:type="dcterms:W3CDTF">2013-07-26T04:37:59Z</dcterms:modified>
</cp:coreProperties>
</file>