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600" windowWidth="19440" windowHeight="11790" tabRatio="989"/>
  </bookViews>
  <sheets>
    <sheet name="CE Expenses 2014-15" sheetId="14" r:id="rId1"/>
  </sheets>
  <definedNames>
    <definedName name="_xlnm.Print_Area" localSheetId="0">'CE Expenses 2014-15'!$A$1:$E$93</definedName>
    <definedName name="_xlnm.Print_Titles" localSheetId="0">'CE Expenses 2014-15'!$2:$4</definedName>
  </definedNames>
  <calcPr calcId="145621"/>
</workbook>
</file>

<file path=xl/calcChain.xml><?xml version="1.0" encoding="utf-8"?>
<calcChain xmlns="http://schemas.openxmlformats.org/spreadsheetml/2006/main">
  <c r="B87" i="14" l="1"/>
  <c r="B40" i="14"/>
  <c r="B54" i="14"/>
  <c r="B57" i="14" l="1"/>
  <c r="B90" i="14" l="1"/>
</calcChain>
</file>

<file path=xl/sharedStrings.xml><?xml version="1.0" encoding="utf-8"?>
<sst xmlns="http://schemas.openxmlformats.org/spreadsheetml/2006/main" count="181" uniqueCount="116">
  <si>
    <t>Description</t>
  </si>
  <si>
    <t>Date</t>
  </si>
  <si>
    <t>Amount (NZ$)</t>
  </si>
  <si>
    <t>Location/s</t>
  </si>
  <si>
    <t xml:space="preserve">Purpose (eg, hosting delegation from ...) </t>
  </si>
  <si>
    <t>Nature</t>
  </si>
  <si>
    <t>Other</t>
  </si>
  <si>
    <t>Location</t>
  </si>
  <si>
    <t xml:space="preserve">Gifts  </t>
  </si>
  <si>
    <t xml:space="preserve">Offered by </t>
  </si>
  <si>
    <t>Estimated value (NZ$)</t>
  </si>
  <si>
    <t xml:space="preserve">Crown Law </t>
  </si>
  <si>
    <t>Disclosure period</t>
  </si>
  <si>
    <t>International and domestic travel expenses</t>
  </si>
  <si>
    <t>Michael Heron QC</t>
  </si>
  <si>
    <t>Amount (NZ$)*</t>
  </si>
  <si>
    <t xml:space="preserve">Purpose (for example attending conference on...) </t>
  </si>
  <si>
    <t>Nature (such as hotel costs, airfares, and taxis)</t>
  </si>
  <si>
    <t xml:space="preserve">Purpose (eg, visiting district offices ...) </t>
  </si>
  <si>
    <t>Nature (eg, hotel costs, travel, etc)</t>
  </si>
  <si>
    <t xml:space="preserve">Hospitality provided </t>
  </si>
  <si>
    <t>Nil</t>
  </si>
  <si>
    <t>Gifts and hospitality*</t>
  </si>
  <si>
    <t>New Zealand Law Society: M Heron Annual Practising Certificate</t>
  </si>
  <si>
    <t>NZ Law Society Practising Certificate</t>
  </si>
  <si>
    <t>International Travel - Credit Card expenses</t>
  </si>
  <si>
    <t>International Travel - Non-Credit Card expenses</t>
  </si>
  <si>
    <t>Domestic Travel - Credit Card expenses</t>
  </si>
  <si>
    <t>Domestic Travel - Non-Credit Card expenses</t>
  </si>
  <si>
    <t>Solicitor-General and Chief Executive</t>
  </si>
  <si>
    <t>Other - Credit Card Expenses</t>
  </si>
  <si>
    <t xml:space="preserve">Hospitality provided - Credit Card expenses </t>
  </si>
  <si>
    <t>Other - Non-Credit Card Expenses</t>
  </si>
  <si>
    <t xml:space="preserve">Total hospitality and gifts
</t>
  </si>
  <si>
    <t xml:space="preserve">Total travel expenses 
</t>
  </si>
  <si>
    <t>Total Other expenses</t>
  </si>
  <si>
    <t>GST Inclusive where applicable</t>
  </si>
  <si>
    <t>Total Expenses</t>
  </si>
  <si>
    <t>Hospitality provided - Non-Credit Card expenses</t>
  </si>
  <si>
    <t>* include items such as meals, tickets to events, gifts from overseas counterparts, travel or accommodation (including that accepted by immediate family members).</t>
  </si>
  <si>
    <t>London</t>
  </si>
  <si>
    <t>Attending and speaking on behalf of the Attorney-General at Dunedin Queen's Counsel call to Inner Bar ceremonies</t>
  </si>
  <si>
    <t>Dunedin</t>
  </si>
  <si>
    <t xml:space="preserve">Purpose </t>
  </si>
  <si>
    <t>Fee for attendance Legal Seminar: NZ Supreme Court - The First Ten Years</t>
  </si>
  <si>
    <t>Auckland</t>
  </si>
  <si>
    <t>Accommodation</t>
  </si>
  <si>
    <t>Taxi</t>
  </si>
  <si>
    <t>Christchurch</t>
  </si>
  <si>
    <t>Credit card fee</t>
  </si>
  <si>
    <t>Telecom NZ, Telephone &amp; Data use</t>
  </si>
  <si>
    <t>Telecom NZ, Monthy Cellphone</t>
  </si>
  <si>
    <t xml:space="preserve">Telecom NZ, Monthly Cellphone </t>
  </si>
  <si>
    <t>Corporate Cabs: Attending and speaking at Police National Managers Conference</t>
  </si>
  <si>
    <t>Telecom NZ, Monthly Cellphone and data</t>
  </si>
  <si>
    <t>Taxis</t>
  </si>
  <si>
    <t>Wgtn/Papakowhai/Wgtn</t>
  </si>
  <si>
    <t>To attend Quintet meetings with Attorney-General &amp; various other legal meetings</t>
  </si>
  <si>
    <t>Air travel Auckland/London return</t>
  </si>
  <si>
    <t>Travel to Privy Council for Pora case; United States for meetings</t>
  </si>
  <si>
    <t>Air Travel</t>
  </si>
  <si>
    <t>London, United States</t>
  </si>
  <si>
    <t>Air NZ: Attending meetings preparation for Pora Privy Council case</t>
  </si>
  <si>
    <t>Telecom NZ/Spark: Ipad/cellphone data and other costs</t>
  </si>
  <si>
    <t>Taxi re Pora case</t>
  </si>
  <si>
    <t>USA</t>
  </si>
  <si>
    <t>Accommodation and meals</t>
  </si>
  <si>
    <t>Accommodation and meals London for Pora Privy Council case (2-9 Nov)</t>
  </si>
  <si>
    <t>Taxis in USA: Airport to hotel return, transport to various legal meetings</t>
  </si>
  <si>
    <t>Taxis - various</t>
  </si>
  <si>
    <t>Taxi to attend judicial swearing in at Auckland High Court</t>
  </si>
  <si>
    <t>Spark NZ: Ipad/cellphone data and other costs</t>
  </si>
  <si>
    <t>Registration fee to attend Administrative Law conference, NZ Legal Research Foundation, Auckland</t>
  </si>
  <si>
    <t>Conference fees</t>
  </si>
  <si>
    <t>Air NZ: travel to attend meeting</t>
  </si>
  <si>
    <t>Air travel</t>
  </si>
  <si>
    <t>Wgtn/Auck return</t>
  </si>
  <si>
    <t>Air NZ travel to attend mtgs: Chch Crown Solicitor, N Davidson QC and Judicial swearing in (Nation J)</t>
  </si>
  <si>
    <t>Auck/Chch return</t>
  </si>
  <si>
    <t>Attendance fee</t>
  </si>
  <si>
    <t>Wellington</t>
  </si>
  <si>
    <t>Air NZ: To attend Australasian Solicitors-General Meeting, Melbourne</t>
  </si>
  <si>
    <t>Australia</t>
  </si>
  <si>
    <t>Accommodation, Attending Australasian Solicitors-General meeting, Melbourne (19-21/3/15)</t>
  </si>
  <si>
    <t>Change of flight time due to work circumstances requirement</t>
  </si>
  <si>
    <t>Wgtn/Auck</t>
  </si>
  <si>
    <t>Charley Noble: Debrief working dinner following Lundy trial</t>
  </si>
  <si>
    <t>Meals</t>
  </si>
  <si>
    <t>Wgtn</t>
  </si>
  <si>
    <t>Shahi Indian: Debriefing dinner meetings re Crown Solicitor warrant decisions</t>
  </si>
  <si>
    <t>Coffee</t>
  </si>
  <si>
    <t>Crema 21: Coffee for meetings re Crown Solicitor matters</t>
  </si>
  <si>
    <t>Change of  flights to attend meetings re appointment of Crown Solicitors</t>
  </si>
  <si>
    <t>Air NZ: To attend judicial swearing in at Christchurch High Court (Davidson J)</t>
  </si>
  <si>
    <t>Air NZ: travel to attend and speak at Govt Legal Network meeting, mtg SFO</t>
  </si>
  <si>
    <t>Taxi airport to city attend Judicial Swearing in ceremony, Chch High Court (Davidson J)</t>
  </si>
  <si>
    <t>Taxi fare</t>
  </si>
  <si>
    <t>Chch</t>
  </si>
  <si>
    <t>Two tickets Spirit of Anzac, NZ Symphony Orchestra concert</t>
  </si>
  <si>
    <t>NZ Symphony Orchestra</t>
  </si>
  <si>
    <t>unknown (complimentary tickets)</t>
  </si>
  <si>
    <t>Two tickets to All Blacks v England Rugby game, Twickenham</t>
  </si>
  <si>
    <t>Attending and speak at Judicial retirement sitting (Panckhurst J)</t>
  </si>
  <si>
    <t xml:space="preserve">Air travel, taxis, </t>
  </si>
  <si>
    <t>Taxi to meeting Treasury Solicitor, London</t>
  </si>
  <si>
    <t>Attending GLN Chief Legal Advisors conference and speaking</t>
  </si>
  <si>
    <t>approximately</t>
  </si>
  <si>
    <t xml:space="preserve">England Rugby Football Union (this was a personal gift due to SG's involvement in rugby prior to his joining Crown Law) </t>
  </si>
  <si>
    <t>Taxis Melbourne to meetings/airport when attending Australasian Solicitors-General meeting</t>
  </si>
  <si>
    <t>Corporate Cabs: To and from Airport</t>
  </si>
  <si>
    <t>Taxis: 17 February to various meetings</t>
  </si>
  <si>
    <t xml:space="preserve">Taxi: Attending judicial swearing and speaking (Nation J) and various other meetings </t>
  </si>
  <si>
    <t>Taxis (3) to attend various meetings and airport</t>
  </si>
  <si>
    <t>CitizenM Hotel, Attending Quintet Meeting of Attorneys-General in support of NZ Attorney-General and various other meetings 6-12 July 2014)</t>
  </si>
  <si>
    <t>Accommodation and one meal</t>
  </si>
  <si>
    <t>Marriott Hotel USA, Accommodation &amp; 1 meal (attending legal meetings (9-12 Nov)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</si>
</sst>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;[Red]\-&quot;$&quot;#,##0.00"/>
    <numFmt numFmtId="164" formatCode="[$-409]d\-mmm\-yy;@"/>
    <numFmt numFmtId="165" formatCode="&quot;$&quot;#,##0.00"/>
    <numFmt numFmtId="166" formatCode="[$-409]dd\-mmm\-yy;@"/>
    <numFmt numFmtId="167" formatCode="#,##0.00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14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b/>
      <i/>
      <sz val="11"/>
      <color indexed="8"/>
      <name val="Arial"/>
      <family val="2"/>
    </font>
    <font>
      <b/>
      <sz val="10"/>
      <color theme="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121">
    <xf numFmtId="0" fontId="0" fillId="0" borderId="0" xfId="0"/>
    <xf numFmtId="0" fontId="20" fillId="0" borderId="10" xfId="42" applyFont="1" applyBorder="1" applyAlignment="1">
      <alignment wrapText="1"/>
    </xf>
    <xf numFmtId="0" fontId="20" fillId="0" borderId="11" xfId="42" applyFont="1" applyBorder="1" applyAlignment="1">
      <alignment wrapText="1"/>
    </xf>
    <xf numFmtId="0" fontId="23" fillId="0" borderId="0" xfId="42" applyFont="1" applyBorder="1" applyAlignment="1">
      <alignment wrapText="1"/>
    </xf>
    <xf numFmtId="0" fontId="18" fillId="0" borderId="0" xfId="42" applyBorder="1" applyAlignment="1">
      <alignment wrapText="1"/>
    </xf>
    <xf numFmtId="0" fontId="18" fillId="0" borderId="17" xfId="42" applyBorder="1" applyAlignment="1">
      <alignment wrapText="1"/>
    </xf>
    <xf numFmtId="0" fontId="20" fillId="0" borderId="16" xfId="42" applyFont="1" applyBorder="1" applyAlignment="1">
      <alignment wrapText="1"/>
    </xf>
    <xf numFmtId="0" fontId="23" fillId="0" borderId="17" xfId="42" applyFont="1" applyBorder="1" applyAlignment="1">
      <alignment wrapText="1"/>
    </xf>
    <xf numFmtId="0" fontId="20" fillId="0" borderId="19" xfId="42" applyFont="1" applyBorder="1" applyAlignment="1">
      <alignment wrapText="1"/>
    </xf>
    <xf numFmtId="0" fontId="20" fillId="0" borderId="10" xfId="42" applyFont="1" applyBorder="1" applyAlignment="1">
      <alignment vertical="center" wrapText="1" readingOrder="1"/>
    </xf>
    <xf numFmtId="0" fontId="20" fillId="0" borderId="19" xfId="42" applyFont="1" applyBorder="1" applyAlignment="1">
      <alignment vertical="center" wrapText="1" readingOrder="1"/>
    </xf>
    <xf numFmtId="0" fontId="22" fillId="34" borderId="0" xfId="42" applyFont="1" applyFill="1" applyBorder="1" applyAlignment="1">
      <alignment wrapText="1"/>
    </xf>
    <xf numFmtId="0" fontId="22" fillId="34" borderId="17" xfId="42" applyFont="1" applyFill="1" applyBorder="1" applyAlignment="1">
      <alignment wrapText="1"/>
    </xf>
    <xf numFmtId="0" fontId="22" fillId="34" borderId="13" xfId="42" applyFont="1" applyFill="1" applyBorder="1" applyAlignment="1">
      <alignment wrapText="1"/>
    </xf>
    <xf numFmtId="0" fontId="22" fillId="35" borderId="13" xfId="42" applyFont="1" applyFill="1" applyBorder="1" applyAlignment="1">
      <alignment wrapText="1"/>
    </xf>
    <xf numFmtId="0" fontId="22" fillId="35" borderId="20" xfId="42" applyFont="1" applyFill="1" applyBorder="1" applyAlignment="1">
      <alignment wrapText="1"/>
    </xf>
    <xf numFmtId="2" fontId="18" fillId="0" borderId="0" xfId="42" applyNumberFormat="1" applyBorder="1" applyAlignment="1">
      <alignment wrapText="1"/>
    </xf>
    <xf numFmtId="0" fontId="21" fillId="35" borderId="11" xfId="42" applyFont="1" applyFill="1" applyBorder="1" applyAlignment="1">
      <alignment wrapText="1"/>
    </xf>
    <xf numFmtId="0" fontId="22" fillId="35" borderId="11" xfId="42" applyFont="1" applyFill="1" applyBorder="1" applyAlignment="1">
      <alignment wrapText="1"/>
    </xf>
    <xf numFmtId="0" fontId="22" fillId="35" borderId="16" xfId="42" applyFont="1" applyFill="1" applyBorder="1" applyAlignment="1">
      <alignment wrapText="1"/>
    </xf>
    <xf numFmtId="165" fontId="24" fillId="36" borderId="12" xfId="42" applyNumberFormat="1" applyFont="1" applyFill="1" applyBorder="1" applyAlignment="1">
      <alignment horizontal="center" vertical="center" wrapText="1" readingOrder="1"/>
    </xf>
    <xf numFmtId="0" fontId="21" fillId="34" borderId="13" xfId="42" applyFont="1" applyFill="1" applyBorder="1" applyAlignment="1">
      <alignment wrapText="1"/>
    </xf>
    <xf numFmtId="0" fontId="21" fillId="34" borderId="20" xfId="42" applyFont="1" applyFill="1" applyBorder="1" applyAlignment="1">
      <alignment wrapText="1"/>
    </xf>
    <xf numFmtId="0" fontId="18" fillId="0" borderId="0" xfId="42" applyFont="1" applyBorder="1" applyAlignment="1">
      <alignment wrapText="1"/>
    </xf>
    <xf numFmtId="0" fontId="18" fillId="0" borderId="17" xfId="42" applyFont="1" applyBorder="1" applyAlignment="1">
      <alignment wrapText="1"/>
    </xf>
    <xf numFmtId="0" fontId="21" fillId="35" borderId="16" xfId="42" applyFont="1" applyFill="1" applyBorder="1" applyAlignment="1">
      <alignment wrapText="1"/>
    </xf>
    <xf numFmtId="0" fontId="18" fillId="36" borderId="13" xfId="42" applyFont="1" applyFill="1" applyBorder="1" applyAlignment="1">
      <alignment wrapText="1"/>
    </xf>
    <xf numFmtId="0" fontId="18" fillId="36" borderId="20" xfId="42" applyFont="1" applyFill="1" applyBorder="1" applyAlignment="1">
      <alignment wrapText="1"/>
    </xf>
    <xf numFmtId="4" fontId="18" fillId="0" borderId="0" xfId="42" applyNumberFormat="1" applyFont="1" applyBorder="1" applyAlignment="1">
      <alignment wrapText="1"/>
    </xf>
    <xf numFmtId="0" fontId="18" fillId="0" borderId="0" xfId="42" applyFont="1" applyAlignment="1">
      <alignment wrapText="1"/>
    </xf>
    <xf numFmtId="4" fontId="18" fillId="0" borderId="0" xfId="42" applyNumberFormat="1" applyAlignment="1">
      <alignment wrapText="1"/>
    </xf>
    <xf numFmtId="2" fontId="18" fillId="0" borderId="0" xfId="42" applyNumberFormat="1" applyAlignment="1">
      <alignment wrapText="1"/>
    </xf>
    <xf numFmtId="167" fontId="18" fillId="0" borderId="0" xfId="42" applyNumberFormat="1" applyAlignment="1">
      <alignment wrapText="1"/>
    </xf>
    <xf numFmtId="0" fontId="18" fillId="0" borderId="0" xfId="42" applyAlignment="1">
      <alignment wrapText="1"/>
    </xf>
    <xf numFmtId="0" fontId="18" fillId="0" borderId="14" xfId="42" applyBorder="1" applyAlignment="1">
      <alignment horizontal="center" wrapText="1"/>
    </xf>
    <xf numFmtId="0" fontId="20" fillId="0" borderId="12" xfId="42" applyFont="1" applyBorder="1" applyAlignment="1">
      <alignment horizontal="center" vertical="top" wrapText="1"/>
    </xf>
    <xf numFmtId="0" fontId="18" fillId="0" borderId="14" xfId="42" applyBorder="1" applyAlignment="1">
      <alignment horizontal="center" vertical="top" wrapText="1"/>
    </xf>
    <xf numFmtId="14" fontId="18" fillId="0" borderId="14" xfId="42" applyNumberFormat="1" applyBorder="1" applyAlignment="1">
      <alignment horizontal="center" vertical="top" wrapText="1"/>
    </xf>
    <xf numFmtId="0" fontId="20" fillId="0" borderId="12" xfId="42" applyFont="1" applyBorder="1" applyAlignment="1">
      <alignment horizontal="center" wrapText="1"/>
    </xf>
    <xf numFmtId="0" fontId="20" fillId="0" borderId="18" xfId="42" applyFont="1" applyBorder="1" applyAlignment="1">
      <alignment horizontal="center" wrapText="1"/>
    </xf>
    <xf numFmtId="0" fontId="18" fillId="0" borderId="14" xfId="42" applyFont="1" applyBorder="1" applyAlignment="1">
      <alignment horizontal="center" wrapText="1"/>
    </xf>
    <xf numFmtId="0" fontId="26" fillId="0" borderId="14" xfId="42" applyFont="1" applyBorder="1" applyAlignment="1">
      <alignment horizontal="center" wrapText="1"/>
    </xf>
    <xf numFmtId="0" fontId="24" fillId="33" borderId="12" xfId="42" applyFont="1" applyFill="1" applyBorder="1" applyAlignment="1">
      <alignment horizontal="center" vertical="center" wrapText="1"/>
    </xf>
    <xf numFmtId="0" fontId="18" fillId="0" borderId="0" xfId="42" applyAlignment="1">
      <alignment horizontal="center" wrapText="1"/>
    </xf>
    <xf numFmtId="14" fontId="18" fillId="0" borderId="14" xfId="42" applyNumberFormat="1" applyFont="1" applyBorder="1" applyAlignment="1">
      <alignment horizontal="center" wrapText="1"/>
    </xf>
    <xf numFmtId="0" fontId="18" fillId="0" borderId="21" xfId="42" applyFont="1" applyBorder="1" applyAlignment="1">
      <alignment horizontal="center" wrapText="1"/>
    </xf>
    <xf numFmtId="0" fontId="18" fillId="0" borderId="13" xfId="42" applyBorder="1" applyAlignment="1">
      <alignment wrapText="1"/>
    </xf>
    <xf numFmtId="0" fontId="18" fillId="0" borderId="13" xfId="42" applyFont="1" applyBorder="1" applyAlignment="1">
      <alignment wrapText="1"/>
    </xf>
    <xf numFmtId="0" fontId="18" fillId="0" borderId="20" xfId="42" applyFont="1" applyBorder="1" applyAlignment="1">
      <alignment wrapText="1"/>
    </xf>
    <xf numFmtId="0" fontId="26" fillId="0" borderId="0" xfId="42" applyFont="1" applyBorder="1" applyAlignment="1">
      <alignment wrapText="1"/>
    </xf>
    <xf numFmtId="0" fontId="26" fillId="0" borderId="17" xfId="42" applyFont="1" applyBorder="1" applyAlignment="1">
      <alignment wrapText="1"/>
    </xf>
    <xf numFmtId="0" fontId="24" fillId="36" borderId="11" xfId="42" applyFont="1" applyFill="1" applyBorder="1" applyAlignment="1">
      <alignment vertical="center" wrapText="1" readingOrder="1"/>
    </xf>
    <xf numFmtId="0" fontId="24" fillId="36" borderId="16" xfId="42" applyFont="1" applyFill="1" applyBorder="1" applyAlignment="1">
      <alignment vertical="center" wrapText="1" readingOrder="1"/>
    </xf>
    <xf numFmtId="0" fontId="18" fillId="0" borderId="11" xfId="42" applyBorder="1" applyAlignment="1">
      <alignment horizontal="center" vertical="center" wrapText="1"/>
    </xf>
    <xf numFmtId="0" fontId="18" fillId="0" borderId="16" xfId="42" applyBorder="1" applyAlignment="1">
      <alignment horizontal="center" vertical="center" wrapText="1"/>
    </xf>
    <xf numFmtId="0" fontId="24" fillId="36" borderId="11" xfId="42" applyFont="1" applyFill="1" applyBorder="1" applyAlignment="1">
      <alignment vertical="center" wrapText="1" readingOrder="1"/>
    </xf>
    <xf numFmtId="0" fontId="24" fillId="36" borderId="16" xfId="42" applyFont="1" applyFill="1" applyBorder="1" applyAlignment="1">
      <alignment vertical="center" wrapText="1" readingOrder="1"/>
    </xf>
    <xf numFmtId="15" fontId="23" fillId="0" borderId="14" xfId="42" applyNumberFormat="1" applyFont="1" applyBorder="1" applyAlignment="1">
      <alignment horizontal="center" wrapText="1"/>
    </xf>
    <xf numFmtId="4" fontId="18" fillId="0" borderId="0" xfId="0" applyNumberFormat="1" applyFont="1" applyBorder="1" applyAlignment="1"/>
    <xf numFmtId="0" fontId="19" fillId="0" borderId="18" xfId="42" applyFont="1" applyBorder="1" applyAlignment="1">
      <alignment vertical="center" wrapText="1" readingOrder="1"/>
    </xf>
    <xf numFmtId="0" fontId="21" fillId="0" borderId="21" xfId="42" applyFont="1" applyFill="1" applyBorder="1" applyAlignment="1">
      <alignment horizontal="center" vertical="center" wrapText="1"/>
    </xf>
    <xf numFmtId="0" fontId="21" fillId="0" borderId="0" xfId="42" applyFont="1" applyFill="1" applyBorder="1" applyAlignment="1">
      <alignment vertical="center" wrapText="1" readingOrder="1"/>
    </xf>
    <xf numFmtId="0" fontId="21" fillId="0" borderId="13" xfId="42" applyFont="1" applyFill="1" applyBorder="1" applyAlignment="1">
      <alignment horizontal="center" vertical="center" wrapText="1" readingOrder="1"/>
    </xf>
    <xf numFmtId="164" fontId="21" fillId="0" borderId="13" xfId="42" applyNumberFormat="1" applyFont="1" applyFill="1" applyBorder="1" applyAlignment="1">
      <alignment horizontal="center" vertical="center" wrapText="1" readingOrder="1"/>
    </xf>
    <xf numFmtId="164" fontId="21" fillId="0" borderId="20" xfId="42" applyNumberFormat="1" applyFont="1" applyFill="1" applyBorder="1" applyAlignment="1">
      <alignment horizontal="center" vertical="center" wrapText="1" readingOrder="1"/>
    </xf>
    <xf numFmtId="0" fontId="21" fillId="34" borderId="21" xfId="42" applyFont="1" applyFill="1" applyBorder="1" applyAlignment="1">
      <alignment horizontal="left" vertical="center" wrapText="1"/>
    </xf>
    <xf numFmtId="0" fontId="19" fillId="0" borderId="12" xfId="42" applyFont="1" applyFill="1" applyBorder="1" applyAlignment="1">
      <alignment horizontal="left" vertical="center" wrapText="1" readingOrder="1"/>
    </xf>
    <xf numFmtId="0" fontId="21" fillId="36" borderId="12" xfId="42" applyFont="1" applyFill="1" applyBorder="1" applyAlignment="1">
      <alignment horizontal="left" vertical="center" wrapText="1"/>
    </xf>
    <xf numFmtId="165" fontId="21" fillId="36" borderId="12" xfId="42" applyNumberFormat="1" applyFont="1" applyFill="1" applyBorder="1" applyAlignment="1">
      <alignment horizontal="center" vertical="center" wrapText="1" readingOrder="1"/>
    </xf>
    <xf numFmtId="0" fontId="21" fillId="36" borderId="12" xfId="42" applyFont="1" applyFill="1" applyBorder="1" applyAlignment="1">
      <alignment vertical="center" wrapText="1" readingOrder="1"/>
    </xf>
    <xf numFmtId="0" fontId="21" fillId="36" borderId="11" xfId="42" applyFont="1" applyFill="1" applyBorder="1" applyAlignment="1">
      <alignment vertical="center" wrapText="1" readingOrder="1"/>
    </xf>
    <xf numFmtId="0" fontId="21" fillId="36" borderId="16" xfId="42" applyFont="1" applyFill="1" applyBorder="1" applyAlignment="1">
      <alignment vertical="center" wrapText="1" readingOrder="1"/>
    </xf>
    <xf numFmtId="0" fontId="27" fillId="0" borderId="0" xfId="42" applyFont="1" applyAlignment="1">
      <alignment wrapText="1"/>
    </xf>
    <xf numFmtId="165" fontId="24" fillId="36" borderId="15" xfId="42" applyNumberFormat="1" applyFont="1" applyFill="1" applyBorder="1" applyAlignment="1">
      <alignment horizontal="center" vertical="center" wrapText="1" readingOrder="1"/>
    </xf>
    <xf numFmtId="0" fontId="24" fillId="33" borderId="12" xfId="42" applyFont="1" applyFill="1" applyBorder="1" applyAlignment="1">
      <alignment horizontal="left" vertical="center" wrapText="1"/>
    </xf>
    <xf numFmtId="0" fontId="24" fillId="36" borderId="15" xfId="42" applyFont="1" applyFill="1" applyBorder="1" applyAlignment="1">
      <alignment horizontal="center" wrapText="1"/>
    </xf>
    <xf numFmtId="15" fontId="28" fillId="0" borderId="14" xfId="42" applyNumberFormat="1" applyFont="1" applyBorder="1" applyAlignment="1">
      <alignment horizontal="center" wrapText="1"/>
    </xf>
    <xf numFmtId="0" fontId="29" fillId="0" borderId="0" xfId="42" applyFont="1" applyBorder="1" applyAlignment="1">
      <alignment wrapText="1"/>
    </xf>
    <xf numFmtId="0" fontId="29" fillId="0" borderId="17" xfId="42" applyFont="1" applyBorder="1" applyAlignment="1">
      <alignment wrapText="1"/>
    </xf>
    <xf numFmtId="0" fontId="28" fillId="0" borderId="17" xfId="42" applyFont="1" applyBorder="1" applyAlignment="1">
      <alignment wrapText="1"/>
    </xf>
    <xf numFmtId="0" fontId="28" fillId="0" borderId="0" xfId="42" applyFont="1" applyBorder="1" applyAlignment="1">
      <alignment wrapText="1"/>
    </xf>
    <xf numFmtId="4" fontId="29" fillId="0" borderId="0" xfId="0" applyNumberFormat="1" applyFont="1" applyBorder="1" applyAlignment="1"/>
    <xf numFmtId="0" fontId="29" fillId="0" borderId="0" xfId="42" applyFont="1" applyAlignment="1">
      <alignment wrapText="1"/>
    </xf>
    <xf numFmtId="0" fontId="29" fillId="0" borderId="14" xfId="42" applyFont="1" applyBorder="1" applyAlignment="1">
      <alignment horizontal="center" wrapText="1"/>
    </xf>
    <xf numFmtId="0" fontId="20" fillId="0" borderId="0" xfId="42" applyFont="1" applyBorder="1" applyAlignment="1">
      <alignment wrapText="1"/>
    </xf>
    <xf numFmtId="0" fontId="20" fillId="0" borderId="17" xfId="42" applyFont="1" applyBorder="1" applyAlignment="1">
      <alignment wrapText="1"/>
    </xf>
    <xf numFmtId="15" fontId="29" fillId="0" borderId="14" xfId="42" applyNumberFormat="1" applyFont="1" applyBorder="1" applyAlignment="1">
      <alignment horizontal="center" vertical="top" wrapText="1"/>
    </xf>
    <xf numFmtId="4" fontId="29" fillId="0" borderId="0" xfId="42" applyNumberFormat="1" applyFont="1" applyBorder="1" applyAlignment="1">
      <alignment horizontal="right" wrapText="1"/>
    </xf>
    <xf numFmtId="0" fontId="30" fillId="34" borderId="20" xfId="42" applyFont="1" applyFill="1" applyBorder="1" applyAlignment="1">
      <alignment wrapText="1"/>
    </xf>
    <xf numFmtId="0" fontId="24" fillId="0" borderId="16" xfId="42" applyFont="1" applyBorder="1" applyAlignment="1">
      <alignment wrapText="1"/>
    </xf>
    <xf numFmtId="0" fontId="23" fillId="0" borderId="0" xfId="42" applyFont="1" applyFill="1" applyBorder="1" applyAlignment="1">
      <alignment wrapText="1"/>
    </xf>
    <xf numFmtId="2" fontId="18" fillId="0" borderId="0" xfId="42" applyNumberFormat="1" applyFont="1" applyBorder="1" applyAlignment="1">
      <alignment wrapText="1"/>
    </xf>
    <xf numFmtId="4" fontId="18" fillId="0" borderId="0" xfId="0" applyNumberFormat="1" applyFont="1" applyBorder="1"/>
    <xf numFmtId="8" fontId="23" fillId="0" borderId="0" xfId="42" applyNumberFormat="1" applyFont="1" applyBorder="1" applyAlignment="1">
      <alignment wrapText="1"/>
    </xf>
    <xf numFmtId="8" fontId="31" fillId="0" borderId="0" xfId="42" applyNumberFormat="1" applyFont="1" applyBorder="1" applyAlignment="1">
      <alignment wrapText="1"/>
    </xf>
    <xf numFmtId="15" fontId="18" fillId="0" borderId="14" xfId="42" applyNumberFormat="1" applyBorder="1" applyAlignment="1">
      <alignment horizontal="center" wrapText="1"/>
    </xf>
    <xf numFmtId="0" fontId="18" fillId="35" borderId="16" xfId="42" applyFill="1" applyBorder="1" applyAlignment="1">
      <alignment wrapText="1"/>
    </xf>
    <xf numFmtId="0" fontId="18" fillId="35" borderId="11" xfId="42" applyFill="1" applyBorder="1" applyAlignment="1">
      <alignment wrapText="1"/>
    </xf>
    <xf numFmtId="166" fontId="25" fillId="0" borderId="10" xfId="42" applyNumberFormat="1" applyFont="1" applyBorder="1" applyAlignment="1">
      <alignment horizontal="center" vertical="center" wrapText="1"/>
    </xf>
    <xf numFmtId="166" fontId="25" fillId="0" borderId="19" xfId="42" applyNumberFormat="1" applyFont="1" applyBorder="1" applyAlignment="1">
      <alignment horizontal="center" vertical="center" wrapText="1"/>
    </xf>
    <xf numFmtId="0" fontId="19" fillId="37" borderId="11" xfId="42" applyFont="1" applyFill="1" applyBorder="1" applyAlignment="1">
      <alignment vertical="center" wrapText="1" readingOrder="1"/>
    </xf>
    <xf numFmtId="0" fontId="21" fillId="37" borderId="15" xfId="42" applyFont="1" applyFill="1" applyBorder="1" applyAlignment="1">
      <alignment horizontal="left" vertical="center" wrapText="1"/>
    </xf>
    <xf numFmtId="0" fontId="21" fillId="37" borderId="22" xfId="42" applyFont="1" applyFill="1" applyBorder="1" applyAlignment="1">
      <alignment vertical="center" wrapText="1" readingOrder="1"/>
    </xf>
    <xf numFmtId="0" fontId="21" fillId="37" borderId="15" xfId="42" applyFont="1" applyFill="1" applyBorder="1" applyAlignment="1">
      <alignment horizontal="center" vertical="center" wrapText="1" readingOrder="1"/>
    </xf>
    <xf numFmtId="164" fontId="21" fillId="37" borderId="15" xfId="42" applyNumberFormat="1" applyFont="1" applyFill="1" applyBorder="1" applyAlignment="1">
      <alignment horizontal="center" vertical="center" wrapText="1" readingOrder="1"/>
    </xf>
    <xf numFmtId="0" fontId="21" fillId="34" borderId="12" xfId="42" applyFont="1" applyFill="1" applyBorder="1" applyAlignment="1">
      <alignment horizontal="left" vertical="center" wrapText="1"/>
    </xf>
    <xf numFmtId="0" fontId="21" fillId="34" borderId="11" xfId="42" applyFont="1" applyFill="1" applyBorder="1" applyAlignment="1">
      <alignment horizontal="left" vertical="center" wrapText="1"/>
    </xf>
    <xf numFmtId="0" fontId="19" fillId="0" borderId="18" xfId="42" applyFont="1" applyFill="1" applyBorder="1" applyAlignment="1">
      <alignment horizontal="left" vertical="center" wrapText="1" readingOrder="1"/>
    </xf>
    <xf numFmtId="0" fontId="19" fillId="0" borderId="10" xfId="42" applyFont="1" applyFill="1" applyBorder="1" applyAlignment="1">
      <alignment horizontal="left" vertical="center" wrapText="1" readingOrder="1"/>
    </xf>
    <xf numFmtId="0" fontId="19" fillId="0" borderId="19" xfId="42" applyFont="1" applyFill="1" applyBorder="1" applyAlignment="1">
      <alignment horizontal="left" vertical="center" wrapText="1" readingOrder="1"/>
    </xf>
    <xf numFmtId="0" fontId="21" fillId="34" borderId="18" xfId="42" applyFont="1" applyFill="1" applyBorder="1" applyAlignment="1">
      <alignment horizontal="left" vertical="center" wrapText="1"/>
    </xf>
    <xf numFmtId="0" fontId="21" fillId="34" borderId="10" xfId="42" applyFont="1" applyFill="1" applyBorder="1" applyAlignment="1">
      <alignment horizontal="left" vertical="center" wrapText="1"/>
    </xf>
    <xf numFmtId="0" fontId="21" fillId="35" borderId="12" xfId="42" applyFont="1" applyFill="1" applyBorder="1" applyAlignment="1">
      <alignment horizontal="left" vertical="center" wrapText="1"/>
    </xf>
    <xf numFmtId="0" fontId="21" fillId="35" borderId="11" xfId="42" applyFont="1" applyFill="1" applyBorder="1" applyAlignment="1">
      <alignment horizontal="left" vertical="center" wrapText="1"/>
    </xf>
    <xf numFmtId="166" fontId="19" fillId="0" borderId="18" xfId="42" applyNumberFormat="1" applyFont="1" applyFill="1" applyBorder="1" applyAlignment="1">
      <alignment horizontal="left" vertical="center" wrapText="1"/>
    </xf>
    <xf numFmtId="166" fontId="19" fillId="0" borderId="10" xfId="42" applyNumberFormat="1" applyFont="1" applyFill="1" applyBorder="1" applyAlignment="1">
      <alignment horizontal="left" vertical="center" wrapText="1"/>
    </xf>
    <xf numFmtId="0" fontId="26" fillId="0" borderId="14" xfId="42" applyFont="1" applyBorder="1" applyAlignment="1">
      <alignment horizontal="left" wrapText="1"/>
    </xf>
    <xf numFmtId="0" fontId="26" fillId="0" borderId="0" xfId="42" applyFont="1" applyBorder="1" applyAlignment="1">
      <alignment horizontal="left" wrapText="1"/>
    </xf>
    <xf numFmtId="0" fontId="26" fillId="0" borderId="17" xfId="42" applyFont="1" applyBorder="1" applyAlignment="1">
      <alignment horizontal="left" wrapText="1"/>
    </xf>
    <xf numFmtId="0" fontId="19" fillId="35" borderId="12" xfId="42" applyFont="1" applyFill="1" applyBorder="1" applyAlignment="1">
      <alignment horizontal="left" vertical="center" wrapText="1" readingOrder="1"/>
    </xf>
    <xf numFmtId="0" fontId="19" fillId="35" borderId="11" xfId="42" applyFont="1" applyFill="1" applyBorder="1" applyAlignment="1">
      <alignment horizontal="left" vertical="center" wrapText="1" readingOrder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7"/>
  <sheetViews>
    <sheetView tabSelected="1" topLeftCell="A61" workbookViewId="0">
      <selection activeCell="C73" sqref="C73"/>
    </sheetView>
  </sheetViews>
  <sheetFormatPr defaultRowHeight="12.75" x14ac:dyDescent="0.2"/>
  <cols>
    <col min="1" max="1" width="23.7109375" style="43" customWidth="1"/>
    <col min="2" max="2" width="20.5703125" style="33" customWidth="1"/>
    <col min="3" max="3" width="37" style="33" customWidth="1"/>
    <col min="4" max="4" width="35.28515625" style="33" customWidth="1"/>
    <col min="5" max="5" width="53" style="33" customWidth="1"/>
    <col min="6" max="6" width="24.5703125" style="33" customWidth="1"/>
    <col min="7" max="16384" width="9.140625" style="33"/>
  </cols>
  <sheetData>
    <row r="1" spans="1:5" x14ac:dyDescent="0.2">
      <c r="A1" s="34"/>
      <c r="B1" s="4"/>
      <c r="C1" s="4"/>
      <c r="D1" s="4"/>
      <c r="E1" s="5"/>
    </row>
    <row r="2" spans="1:5" ht="24" customHeight="1" x14ac:dyDescent="0.2">
      <c r="A2" s="100" t="s">
        <v>11</v>
      </c>
      <c r="B2" s="59"/>
      <c r="C2" s="9"/>
      <c r="D2" s="9"/>
      <c r="E2" s="10"/>
    </row>
    <row r="3" spans="1:5" ht="48.75" customHeight="1" x14ac:dyDescent="0.2">
      <c r="A3" s="101" t="s">
        <v>29</v>
      </c>
      <c r="B3" s="102" t="s">
        <v>14</v>
      </c>
      <c r="C3" s="103" t="s">
        <v>12</v>
      </c>
      <c r="D3" s="104">
        <v>41821</v>
      </c>
      <c r="E3" s="104">
        <v>42185</v>
      </c>
    </row>
    <row r="4" spans="1:5" ht="15.75" x14ac:dyDescent="0.2">
      <c r="A4" s="60"/>
      <c r="B4" s="61"/>
      <c r="C4" s="62"/>
      <c r="D4" s="63"/>
      <c r="E4" s="64"/>
    </row>
    <row r="5" spans="1:5" ht="28.5" customHeight="1" x14ac:dyDescent="0.2">
      <c r="A5" s="107" t="s">
        <v>13</v>
      </c>
      <c r="B5" s="108"/>
      <c r="C5" s="108"/>
      <c r="D5" s="108"/>
      <c r="E5" s="109"/>
    </row>
    <row r="6" spans="1:5" ht="28.5" customHeight="1" x14ac:dyDescent="0.2">
      <c r="A6" s="110" t="s">
        <v>25</v>
      </c>
      <c r="B6" s="111"/>
      <c r="C6" s="111"/>
      <c r="D6" s="11"/>
      <c r="E6" s="12"/>
    </row>
    <row r="7" spans="1:5" ht="25.5" x14ac:dyDescent="0.2">
      <c r="A7" s="35" t="s">
        <v>1</v>
      </c>
      <c r="B7" s="2" t="s">
        <v>15</v>
      </c>
      <c r="C7" s="2" t="s">
        <v>16</v>
      </c>
      <c r="D7" s="2" t="s">
        <v>17</v>
      </c>
      <c r="E7" s="6" t="s">
        <v>3</v>
      </c>
    </row>
    <row r="8" spans="1:5" ht="12.75" customHeight="1" x14ac:dyDescent="0.2">
      <c r="A8" s="57">
        <v>41851</v>
      </c>
      <c r="B8" s="3">
        <v>24.26</v>
      </c>
      <c r="C8" s="3" t="s">
        <v>104</v>
      </c>
      <c r="D8" s="3" t="s">
        <v>47</v>
      </c>
      <c r="E8" s="7" t="s">
        <v>40</v>
      </c>
    </row>
    <row r="9" spans="1:5" ht="51" x14ac:dyDescent="0.2">
      <c r="A9" s="95">
        <v>41873</v>
      </c>
      <c r="B9" s="4">
        <v>2236.9899999999998</v>
      </c>
      <c r="C9" s="23" t="s">
        <v>113</v>
      </c>
      <c r="D9" s="23" t="s">
        <v>46</v>
      </c>
      <c r="E9" s="24" t="s">
        <v>40</v>
      </c>
    </row>
    <row r="10" spans="1:5" ht="25.5" x14ac:dyDescent="0.2">
      <c r="A10" s="95">
        <v>41973</v>
      </c>
      <c r="B10" s="4">
        <v>285.08</v>
      </c>
      <c r="C10" s="23" t="s">
        <v>68</v>
      </c>
      <c r="D10" s="23" t="s">
        <v>69</v>
      </c>
      <c r="E10" s="24" t="s">
        <v>65</v>
      </c>
    </row>
    <row r="11" spans="1:5" ht="25.5" x14ac:dyDescent="0.2">
      <c r="A11" s="95">
        <v>41973</v>
      </c>
      <c r="B11" s="4">
        <v>925.43</v>
      </c>
      <c r="C11" s="23" t="s">
        <v>115</v>
      </c>
      <c r="D11" s="23" t="s">
        <v>114</v>
      </c>
      <c r="E11" s="24" t="s">
        <v>65</v>
      </c>
    </row>
    <row r="12" spans="1:5" ht="25.5" x14ac:dyDescent="0.2">
      <c r="A12" s="95">
        <v>41973</v>
      </c>
      <c r="B12" s="4">
        <v>2214.4499999999998</v>
      </c>
      <c r="C12" s="23" t="s">
        <v>67</v>
      </c>
      <c r="D12" s="23" t="s">
        <v>66</v>
      </c>
      <c r="E12" s="24" t="s">
        <v>40</v>
      </c>
    </row>
    <row r="13" spans="1:5" ht="38.25" x14ac:dyDescent="0.2">
      <c r="A13" s="95">
        <v>42094</v>
      </c>
      <c r="B13" s="4">
        <v>104.07</v>
      </c>
      <c r="C13" s="23" t="s">
        <v>108</v>
      </c>
      <c r="D13" s="23" t="s">
        <v>55</v>
      </c>
      <c r="E13" s="24" t="s">
        <v>82</v>
      </c>
    </row>
    <row r="14" spans="1:5" s="82" customFormat="1" ht="14.25" x14ac:dyDescent="0.2">
      <c r="A14" s="86"/>
      <c r="B14" s="87"/>
      <c r="C14" s="77"/>
      <c r="D14" s="77"/>
      <c r="E14" s="78"/>
    </row>
    <row r="15" spans="1:5" ht="28.5" customHeight="1" x14ac:dyDescent="0.2">
      <c r="A15" s="105" t="s">
        <v>26</v>
      </c>
      <c r="B15" s="106"/>
      <c r="C15" s="106"/>
      <c r="D15" s="13"/>
      <c r="E15" s="88"/>
    </row>
    <row r="16" spans="1:5" ht="15" x14ac:dyDescent="0.25">
      <c r="A16" s="35" t="s">
        <v>1</v>
      </c>
      <c r="B16" s="2" t="s">
        <v>15</v>
      </c>
      <c r="C16" s="2"/>
      <c r="D16" s="2"/>
      <c r="E16" s="89"/>
    </row>
    <row r="17" spans="1:5" s="82" customFormat="1" ht="46.5" customHeight="1" x14ac:dyDescent="0.2">
      <c r="A17" s="57">
        <v>41851</v>
      </c>
      <c r="B17" s="91">
        <v>6732.8</v>
      </c>
      <c r="C17" s="90" t="s">
        <v>57</v>
      </c>
      <c r="D17" s="3" t="s">
        <v>58</v>
      </c>
      <c r="E17" s="7" t="s">
        <v>40</v>
      </c>
    </row>
    <row r="18" spans="1:5" s="82" customFormat="1" ht="46.5" customHeight="1" x14ac:dyDescent="0.2">
      <c r="A18" s="57">
        <v>41944</v>
      </c>
      <c r="B18" s="91">
        <v>14819.3</v>
      </c>
      <c r="C18" s="90" t="s">
        <v>59</v>
      </c>
      <c r="D18" s="3" t="s">
        <v>60</v>
      </c>
      <c r="E18" s="7" t="s">
        <v>61</v>
      </c>
    </row>
    <row r="19" spans="1:5" s="82" customFormat="1" ht="46.5" customHeight="1" x14ac:dyDescent="0.2">
      <c r="A19" s="57">
        <v>42068</v>
      </c>
      <c r="B19" s="91">
        <v>943</v>
      </c>
      <c r="C19" s="90" t="s">
        <v>81</v>
      </c>
      <c r="D19" s="3" t="s">
        <v>60</v>
      </c>
      <c r="E19" s="7" t="s">
        <v>82</v>
      </c>
    </row>
    <row r="20" spans="1:5" s="82" customFormat="1" ht="46.5" customHeight="1" x14ac:dyDescent="0.2">
      <c r="A20" s="57">
        <v>42081</v>
      </c>
      <c r="B20" s="91">
        <v>569.62</v>
      </c>
      <c r="C20" s="90" t="s">
        <v>83</v>
      </c>
      <c r="D20" s="3" t="s">
        <v>46</v>
      </c>
      <c r="E20" s="7" t="s">
        <v>82</v>
      </c>
    </row>
    <row r="21" spans="1:5" ht="28.5" customHeight="1" x14ac:dyDescent="0.2">
      <c r="A21" s="112" t="s">
        <v>27</v>
      </c>
      <c r="B21" s="113"/>
      <c r="C21" s="113"/>
      <c r="D21" s="14"/>
      <c r="E21" s="15"/>
    </row>
    <row r="22" spans="1:5" x14ac:dyDescent="0.2">
      <c r="A22" s="35" t="s">
        <v>1</v>
      </c>
      <c r="B22" s="2" t="s">
        <v>15</v>
      </c>
      <c r="C22" s="2" t="s">
        <v>18</v>
      </c>
      <c r="D22" s="2" t="s">
        <v>19</v>
      </c>
      <c r="E22" s="6" t="s">
        <v>3</v>
      </c>
    </row>
    <row r="23" spans="1:5" ht="45" customHeight="1" x14ac:dyDescent="0.2">
      <c r="A23" s="57">
        <v>42181</v>
      </c>
      <c r="B23" s="91">
        <v>47.5</v>
      </c>
      <c r="C23" s="3" t="s">
        <v>95</v>
      </c>
      <c r="D23" s="77" t="s">
        <v>96</v>
      </c>
      <c r="E23" s="24" t="s">
        <v>97</v>
      </c>
    </row>
    <row r="24" spans="1:5" ht="28.5" customHeight="1" x14ac:dyDescent="0.2">
      <c r="A24" s="112" t="s">
        <v>28</v>
      </c>
      <c r="B24" s="113"/>
      <c r="C24" s="113"/>
      <c r="D24" s="18"/>
      <c r="E24" s="19"/>
    </row>
    <row r="25" spans="1:5" x14ac:dyDescent="0.2">
      <c r="A25" s="35" t="s">
        <v>1</v>
      </c>
      <c r="B25" s="2" t="s">
        <v>15</v>
      </c>
      <c r="C25" s="2" t="s">
        <v>18</v>
      </c>
      <c r="D25" s="2" t="s">
        <v>19</v>
      </c>
      <c r="E25" s="6" t="s">
        <v>3</v>
      </c>
    </row>
    <row r="26" spans="1:5" ht="46.5" customHeight="1" x14ac:dyDescent="0.2">
      <c r="A26" s="57">
        <v>41852</v>
      </c>
      <c r="B26" s="91">
        <v>489</v>
      </c>
      <c r="C26" s="90" t="s">
        <v>102</v>
      </c>
      <c r="D26" s="23" t="s">
        <v>75</v>
      </c>
      <c r="E26" s="24" t="s">
        <v>48</v>
      </c>
    </row>
    <row r="27" spans="1:5" ht="46.5" customHeight="1" x14ac:dyDescent="0.2">
      <c r="A27" s="57">
        <v>41880</v>
      </c>
      <c r="B27" s="91">
        <v>822.35</v>
      </c>
      <c r="C27" s="90" t="s">
        <v>41</v>
      </c>
      <c r="D27" s="23" t="s">
        <v>103</v>
      </c>
      <c r="E27" s="24" t="s">
        <v>42</v>
      </c>
    </row>
    <row r="28" spans="1:5" ht="46.5" customHeight="1" x14ac:dyDescent="0.2">
      <c r="A28" s="57">
        <v>41920</v>
      </c>
      <c r="B28" s="91">
        <v>50</v>
      </c>
      <c r="C28" s="90" t="s">
        <v>84</v>
      </c>
      <c r="D28" s="23" t="s">
        <v>75</v>
      </c>
      <c r="E28" s="24"/>
    </row>
    <row r="29" spans="1:5" ht="46.5" customHeight="1" x14ac:dyDescent="0.2">
      <c r="A29" s="57">
        <v>41943</v>
      </c>
      <c r="B29" s="91">
        <v>557</v>
      </c>
      <c r="C29" s="90" t="s">
        <v>62</v>
      </c>
      <c r="D29" s="23" t="s">
        <v>60</v>
      </c>
      <c r="E29" s="24" t="s">
        <v>85</v>
      </c>
    </row>
    <row r="30" spans="1:5" s="29" customFormat="1" ht="48.75" customHeight="1" x14ac:dyDescent="0.2">
      <c r="A30" s="57">
        <v>41978</v>
      </c>
      <c r="B30" s="91">
        <v>44.83</v>
      </c>
      <c r="C30" s="90" t="s">
        <v>70</v>
      </c>
      <c r="D30" s="23" t="s">
        <v>47</v>
      </c>
      <c r="E30" s="24" t="s">
        <v>45</v>
      </c>
    </row>
    <row r="31" spans="1:5" s="29" customFormat="1" ht="33" customHeight="1" x14ac:dyDescent="0.2">
      <c r="A31" s="57">
        <v>42050</v>
      </c>
      <c r="B31" s="91">
        <v>250.4</v>
      </c>
      <c r="C31" s="90" t="s">
        <v>74</v>
      </c>
      <c r="D31" s="23" t="s">
        <v>60</v>
      </c>
      <c r="E31" s="24" t="s">
        <v>76</v>
      </c>
    </row>
    <row r="32" spans="1:5" s="29" customFormat="1" ht="33" customHeight="1" x14ac:dyDescent="0.2">
      <c r="A32" s="57">
        <v>42052</v>
      </c>
      <c r="B32" s="91">
        <v>153</v>
      </c>
      <c r="C32" s="90" t="s">
        <v>110</v>
      </c>
      <c r="D32" s="23" t="s">
        <v>55</v>
      </c>
      <c r="E32" s="24" t="s">
        <v>88</v>
      </c>
    </row>
    <row r="33" spans="1:5" s="29" customFormat="1" ht="33" customHeight="1" x14ac:dyDescent="0.2">
      <c r="A33" s="57">
        <v>42054</v>
      </c>
      <c r="B33" s="91">
        <v>102.21</v>
      </c>
      <c r="C33" s="90" t="s">
        <v>112</v>
      </c>
      <c r="D33" s="23" t="s">
        <v>55</v>
      </c>
      <c r="E33" s="24" t="s">
        <v>88</v>
      </c>
    </row>
    <row r="34" spans="1:5" s="29" customFormat="1" ht="39.950000000000003" customHeight="1" x14ac:dyDescent="0.2">
      <c r="A34" s="57">
        <v>42055</v>
      </c>
      <c r="B34" s="91">
        <v>84.81</v>
      </c>
      <c r="C34" s="90" t="s">
        <v>111</v>
      </c>
      <c r="D34" s="23" t="s">
        <v>47</v>
      </c>
      <c r="E34" s="24" t="s">
        <v>97</v>
      </c>
    </row>
    <row r="35" spans="1:5" ht="46.5" customHeight="1" x14ac:dyDescent="0.2">
      <c r="A35" s="57">
        <v>42055</v>
      </c>
      <c r="B35" s="91">
        <v>750</v>
      </c>
      <c r="C35" s="3" t="s">
        <v>77</v>
      </c>
      <c r="D35" s="23" t="s">
        <v>60</v>
      </c>
      <c r="E35" s="24" t="s">
        <v>78</v>
      </c>
    </row>
    <row r="36" spans="1:5" ht="33" customHeight="1" x14ac:dyDescent="0.2">
      <c r="A36" s="57">
        <v>42089</v>
      </c>
      <c r="B36" s="91">
        <v>78.400000000000006</v>
      </c>
      <c r="C36" s="3" t="s">
        <v>109</v>
      </c>
      <c r="D36" s="23" t="s">
        <v>47</v>
      </c>
      <c r="E36" s="24" t="s">
        <v>88</v>
      </c>
    </row>
    <row r="37" spans="1:5" ht="32.25" customHeight="1" x14ac:dyDescent="0.2">
      <c r="A37" s="57">
        <v>42146</v>
      </c>
      <c r="B37" s="91">
        <v>120</v>
      </c>
      <c r="C37" s="3" t="s">
        <v>92</v>
      </c>
      <c r="D37" s="23" t="s">
        <v>60</v>
      </c>
      <c r="E37" s="24" t="s">
        <v>85</v>
      </c>
    </row>
    <row r="38" spans="1:5" ht="32.25" customHeight="1" x14ac:dyDescent="0.2">
      <c r="A38" s="57">
        <v>42149</v>
      </c>
      <c r="B38" s="91">
        <v>113</v>
      </c>
      <c r="C38" s="3" t="s">
        <v>94</v>
      </c>
      <c r="D38" s="23" t="s">
        <v>60</v>
      </c>
      <c r="E38" s="24" t="s">
        <v>85</v>
      </c>
    </row>
    <row r="39" spans="1:5" ht="33.75" customHeight="1" x14ac:dyDescent="0.2">
      <c r="A39" s="57">
        <v>42181</v>
      </c>
      <c r="B39" s="91">
        <v>262</v>
      </c>
      <c r="C39" s="3" t="s">
        <v>93</v>
      </c>
      <c r="D39" s="23" t="s">
        <v>60</v>
      </c>
      <c r="E39" s="24" t="s">
        <v>78</v>
      </c>
    </row>
    <row r="40" spans="1:5" s="72" customFormat="1" ht="47.25" x14ac:dyDescent="0.2">
      <c r="A40" s="67" t="s">
        <v>34</v>
      </c>
      <c r="B40" s="68">
        <f>SUM(B8:B39)</f>
        <v>32779.5</v>
      </c>
      <c r="C40" s="69" t="s">
        <v>36</v>
      </c>
      <c r="D40" s="70"/>
      <c r="E40" s="71"/>
    </row>
    <row r="41" spans="1:5" ht="120" customHeight="1" x14ac:dyDescent="0.2">
      <c r="A41" s="36"/>
      <c r="B41" s="4"/>
      <c r="C41" s="4"/>
      <c r="D41" s="4"/>
      <c r="E41" s="5"/>
    </row>
    <row r="42" spans="1:5" ht="28.5" customHeight="1" x14ac:dyDescent="0.2">
      <c r="A42" s="119" t="s">
        <v>22</v>
      </c>
      <c r="B42" s="120"/>
      <c r="C42" s="97"/>
      <c r="D42" s="97"/>
      <c r="E42" s="96"/>
    </row>
    <row r="43" spans="1:5" ht="28.5" customHeight="1" x14ac:dyDescent="0.2">
      <c r="A43" s="114" t="s">
        <v>20</v>
      </c>
      <c r="B43" s="115"/>
      <c r="C43" s="98"/>
      <c r="D43" s="98"/>
      <c r="E43" s="99"/>
    </row>
    <row r="44" spans="1:5" ht="28.5" customHeight="1" x14ac:dyDescent="0.25">
      <c r="A44" s="105" t="s">
        <v>31</v>
      </c>
      <c r="B44" s="106"/>
      <c r="C44" s="106"/>
      <c r="D44" s="21"/>
      <c r="E44" s="22"/>
    </row>
    <row r="45" spans="1:5" ht="25.5" x14ac:dyDescent="0.2">
      <c r="A45" s="38" t="s">
        <v>1</v>
      </c>
      <c r="B45" s="2" t="s">
        <v>15</v>
      </c>
      <c r="C45" s="2" t="s">
        <v>4</v>
      </c>
      <c r="D45" s="2" t="s">
        <v>5</v>
      </c>
      <c r="E45" s="6" t="s">
        <v>3</v>
      </c>
    </row>
    <row r="46" spans="1:5" ht="31.5" customHeight="1" x14ac:dyDescent="0.2">
      <c r="A46" s="76" t="s">
        <v>21</v>
      </c>
      <c r="B46" s="81" t="s">
        <v>21</v>
      </c>
      <c r="C46" s="80"/>
      <c r="D46" s="80"/>
      <c r="E46" s="79"/>
    </row>
    <row r="47" spans="1:5" ht="28.5" customHeight="1" x14ac:dyDescent="0.25">
      <c r="A47" s="112" t="s">
        <v>38</v>
      </c>
      <c r="B47" s="113"/>
      <c r="C47" s="113"/>
      <c r="D47" s="17"/>
      <c r="E47" s="25"/>
    </row>
    <row r="48" spans="1:5" x14ac:dyDescent="0.2">
      <c r="A48" s="39" t="s">
        <v>1</v>
      </c>
      <c r="B48" s="1" t="s">
        <v>15</v>
      </c>
      <c r="C48" s="1"/>
      <c r="D48" s="1"/>
      <c r="E48" s="8"/>
    </row>
    <row r="49" spans="1:5" s="82" customFormat="1" ht="14.25" x14ac:dyDescent="0.2">
      <c r="A49" s="83" t="s">
        <v>21</v>
      </c>
      <c r="B49" s="77" t="s">
        <v>21</v>
      </c>
      <c r="C49" s="77"/>
      <c r="D49" s="77"/>
      <c r="E49" s="78"/>
    </row>
    <row r="50" spans="1:5" ht="28.5" customHeight="1" x14ac:dyDescent="0.25">
      <c r="A50" s="65" t="s">
        <v>8</v>
      </c>
      <c r="B50" s="21"/>
      <c r="C50" s="21"/>
      <c r="D50" s="21"/>
      <c r="E50" s="22"/>
    </row>
    <row r="51" spans="1:5" ht="15.75" customHeight="1" x14ac:dyDescent="0.2">
      <c r="A51" s="38" t="s">
        <v>1</v>
      </c>
      <c r="B51" s="2" t="s">
        <v>0</v>
      </c>
      <c r="C51" s="2" t="s">
        <v>9</v>
      </c>
      <c r="D51" s="2" t="s">
        <v>10</v>
      </c>
      <c r="E51" s="6"/>
    </row>
    <row r="52" spans="1:5" ht="57.75" customHeight="1" x14ac:dyDescent="0.2">
      <c r="A52" s="57">
        <v>41951</v>
      </c>
      <c r="B52" s="3" t="s">
        <v>101</v>
      </c>
      <c r="C52" s="3" t="s">
        <v>107</v>
      </c>
      <c r="D52" s="93">
        <v>350</v>
      </c>
      <c r="E52" s="7" t="s">
        <v>106</v>
      </c>
    </row>
    <row r="53" spans="1:5" ht="38.25" x14ac:dyDescent="0.2">
      <c r="A53" s="57">
        <v>42116</v>
      </c>
      <c r="B53" s="23" t="s">
        <v>98</v>
      </c>
      <c r="C53" s="23" t="s">
        <v>99</v>
      </c>
      <c r="D53" s="23"/>
      <c r="E53" s="23" t="s">
        <v>100</v>
      </c>
    </row>
    <row r="54" spans="1:5" x14ac:dyDescent="0.2">
      <c r="A54" s="41"/>
      <c r="B54" s="94">
        <f>SUM(D52:D53)</f>
        <v>350</v>
      </c>
      <c r="C54" s="49"/>
      <c r="D54" s="49"/>
      <c r="E54" s="50"/>
    </row>
    <row r="55" spans="1:5" x14ac:dyDescent="0.2">
      <c r="A55" s="116" t="s">
        <v>39</v>
      </c>
      <c r="B55" s="117"/>
      <c r="C55" s="117"/>
      <c r="D55" s="117"/>
      <c r="E55" s="118"/>
    </row>
    <row r="56" spans="1:5" x14ac:dyDescent="0.2">
      <c r="A56" s="41"/>
      <c r="B56" s="49"/>
      <c r="C56" s="49"/>
      <c r="D56" s="49"/>
      <c r="E56" s="50"/>
    </row>
    <row r="57" spans="1:5" ht="45" x14ac:dyDescent="0.25">
      <c r="A57" s="75" t="s">
        <v>33</v>
      </c>
      <c r="B57" s="73">
        <f>SUM(B46:B54)</f>
        <v>350</v>
      </c>
      <c r="C57" s="69" t="s">
        <v>36</v>
      </c>
      <c r="D57" s="26"/>
      <c r="E57" s="27"/>
    </row>
    <row r="58" spans="1:5" x14ac:dyDescent="0.2">
      <c r="A58" s="36"/>
      <c r="B58" s="4"/>
      <c r="C58" s="4"/>
      <c r="D58" s="4"/>
      <c r="E58" s="5"/>
    </row>
    <row r="59" spans="1:5" ht="28.5" customHeight="1" x14ac:dyDescent="0.2">
      <c r="A59" s="66" t="s">
        <v>6</v>
      </c>
      <c r="B59" s="53"/>
      <c r="C59" s="53"/>
      <c r="D59" s="53"/>
      <c r="E59" s="54"/>
    </row>
    <row r="60" spans="1:5" ht="31.5" customHeight="1" x14ac:dyDescent="0.25">
      <c r="A60" s="105" t="s">
        <v>30</v>
      </c>
      <c r="B60" s="106"/>
      <c r="C60" s="106"/>
      <c r="D60" s="21"/>
      <c r="E60" s="22"/>
    </row>
    <row r="61" spans="1:5" x14ac:dyDescent="0.2">
      <c r="A61" s="38" t="s">
        <v>1</v>
      </c>
      <c r="B61" s="2" t="s">
        <v>2</v>
      </c>
      <c r="C61" s="2" t="s">
        <v>43</v>
      </c>
      <c r="D61" s="2"/>
      <c r="E61" s="6" t="s">
        <v>7</v>
      </c>
    </row>
    <row r="62" spans="1:5" ht="25.5" x14ac:dyDescent="0.2">
      <c r="A62" s="57">
        <v>41873</v>
      </c>
      <c r="B62" s="91">
        <v>580</v>
      </c>
      <c r="C62" s="3" t="s">
        <v>44</v>
      </c>
      <c r="D62" s="84"/>
      <c r="E62" s="7" t="s">
        <v>45</v>
      </c>
    </row>
    <row r="63" spans="1:5" x14ac:dyDescent="0.2">
      <c r="A63" s="57">
        <v>41912</v>
      </c>
      <c r="B63" s="91">
        <v>50</v>
      </c>
      <c r="C63" s="3" t="s">
        <v>49</v>
      </c>
      <c r="D63" s="84"/>
      <c r="E63" s="85"/>
    </row>
    <row r="64" spans="1:5" ht="25.5" x14ac:dyDescent="0.2">
      <c r="A64" s="57">
        <v>42095</v>
      </c>
      <c r="B64" s="3">
        <v>185.15</v>
      </c>
      <c r="C64" s="3" t="s">
        <v>86</v>
      </c>
      <c r="D64" s="3" t="s">
        <v>87</v>
      </c>
      <c r="E64" s="7" t="s">
        <v>80</v>
      </c>
    </row>
    <row r="65" spans="1:5" ht="25.5" x14ac:dyDescent="0.2">
      <c r="A65" s="57">
        <v>42125</v>
      </c>
      <c r="B65" s="91">
        <v>148</v>
      </c>
      <c r="C65" s="3" t="s">
        <v>89</v>
      </c>
      <c r="D65" s="3" t="s">
        <v>87</v>
      </c>
      <c r="E65" s="7" t="s">
        <v>45</v>
      </c>
    </row>
    <row r="66" spans="1:5" ht="25.5" x14ac:dyDescent="0.2">
      <c r="A66" s="57">
        <v>42125</v>
      </c>
      <c r="B66" s="91">
        <v>26.5</v>
      </c>
      <c r="C66" s="3" t="s">
        <v>91</v>
      </c>
      <c r="D66" s="3" t="s">
        <v>90</v>
      </c>
      <c r="E66" s="7" t="s">
        <v>45</v>
      </c>
    </row>
    <row r="67" spans="1:5" x14ac:dyDescent="0.2">
      <c r="A67" s="37"/>
      <c r="B67" s="16"/>
      <c r="C67" s="4"/>
      <c r="D67" s="4"/>
      <c r="E67" s="24"/>
    </row>
    <row r="68" spans="1:5" ht="28.5" customHeight="1" x14ac:dyDescent="0.25">
      <c r="A68" s="105" t="s">
        <v>32</v>
      </c>
      <c r="B68" s="106"/>
      <c r="C68" s="106"/>
      <c r="D68" s="21"/>
      <c r="E68" s="22"/>
    </row>
    <row r="69" spans="1:5" x14ac:dyDescent="0.2">
      <c r="A69" s="38" t="s">
        <v>1</v>
      </c>
      <c r="B69" s="2" t="s">
        <v>2</v>
      </c>
      <c r="C69" s="2"/>
      <c r="D69" s="2"/>
      <c r="E69" s="6"/>
    </row>
    <row r="70" spans="1:5" ht="30.75" customHeight="1" x14ac:dyDescent="0.2">
      <c r="A70" s="57">
        <v>41821</v>
      </c>
      <c r="B70" s="28">
        <v>1474.3</v>
      </c>
      <c r="C70" s="23" t="s">
        <v>23</v>
      </c>
      <c r="D70" s="3" t="s">
        <v>24</v>
      </c>
      <c r="E70" s="78"/>
    </row>
    <row r="71" spans="1:5" ht="15.2" customHeight="1" x14ac:dyDescent="0.2">
      <c r="A71" s="57">
        <v>41851</v>
      </c>
      <c r="B71" s="28">
        <v>588.69000000000005</v>
      </c>
      <c r="C71" s="23" t="s">
        <v>50</v>
      </c>
      <c r="D71" s="23"/>
      <c r="E71" s="79"/>
    </row>
    <row r="72" spans="1:5" ht="14.25" x14ac:dyDescent="0.2">
      <c r="A72" s="57">
        <v>41882</v>
      </c>
      <c r="B72" s="28">
        <v>97.88</v>
      </c>
      <c r="C72" s="23" t="s">
        <v>52</v>
      </c>
      <c r="D72" s="77"/>
      <c r="E72" s="79"/>
    </row>
    <row r="73" spans="1:5" ht="15.2" customHeight="1" x14ac:dyDescent="0.2">
      <c r="A73" s="57">
        <v>41884</v>
      </c>
      <c r="B73" s="28">
        <v>174.8</v>
      </c>
      <c r="C73" s="23" t="s">
        <v>53</v>
      </c>
      <c r="D73" s="77" t="s">
        <v>55</v>
      </c>
      <c r="E73" s="7" t="s">
        <v>56</v>
      </c>
    </row>
    <row r="74" spans="1:5" ht="14.25" x14ac:dyDescent="0.2">
      <c r="A74" s="57">
        <v>41912</v>
      </c>
      <c r="B74" s="28">
        <v>103.48</v>
      </c>
      <c r="C74" s="23" t="s">
        <v>51</v>
      </c>
      <c r="D74" s="23"/>
      <c r="E74" s="79"/>
    </row>
    <row r="75" spans="1:5" ht="14.25" x14ac:dyDescent="0.2">
      <c r="A75" s="57">
        <v>41943</v>
      </c>
      <c r="B75" s="28">
        <v>270.52999999999997</v>
      </c>
      <c r="C75" s="23" t="s">
        <v>54</v>
      </c>
      <c r="D75" s="77"/>
      <c r="E75" s="79"/>
    </row>
    <row r="76" spans="1:5" ht="15.2" customHeight="1" x14ac:dyDescent="0.2">
      <c r="A76" s="57">
        <v>41943</v>
      </c>
      <c r="B76" s="28">
        <v>56.12</v>
      </c>
      <c r="C76" s="23" t="s">
        <v>64</v>
      </c>
      <c r="D76" s="23" t="s">
        <v>55</v>
      </c>
      <c r="E76" s="79"/>
    </row>
    <row r="77" spans="1:5" ht="28.5" customHeight="1" x14ac:dyDescent="0.2">
      <c r="A77" s="57">
        <v>41973</v>
      </c>
      <c r="B77" s="28">
        <v>590.22</v>
      </c>
      <c r="C77" s="23" t="s">
        <v>63</v>
      </c>
      <c r="D77" s="77"/>
      <c r="E77" s="78"/>
    </row>
    <row r="78" spans="1:5" ht="25.5" x14ac:dyDescent="0.2">
      <c r="A78" s="57">
        <v>42004</v>
      </c>
      <c r="B78" s="28">
        <v>117.05</v>
      </c>
      <c r="C78" s="23" t="s">
        <v>71</v>
      </c>
      <c r="D78" s="77"/>
      <c r="E78" s="79"/>
    </row>
    <row r="79" spans="1:5" ht="25.5" x14ac:dyDescent="0.2">
      <c r="A79" s="57">
        <v>42035</v>
      </c>
      <c r="B79" s="28">
        <v>126.63</v>
      </c>
      <c r="C79" s="23" t="s">
        <v>71</v>
      </c>
      <c r="D79" s="77"/>
      <c r="E79" s="79"/>
    </row>
    <row r="80" spans="1:5" ht="15.2" customHeight="1" x14ac:dyDescent="0.2">
      <c r="A80" s="57">
        <v>42035</v>
      </c>
      <c r="B80" s="28">
        <v>265</v>
      </c>
      <c r="C80" s="23" t="s">
        <v>72</v>
      </c>
      <c r="D80" s="3" t="s">
        <v>73</v>
      </c>
      <c r="E80" s="7" t="s">
        <v>45</v>
      </c>
    </row>
    <row r="81" spans="1:5" ht="28.5" customHeight="1" x14ac:dyDescent="0.2">
      <c r="A81" s="57">
        <v>42063</v>
      </c>
      <c r="B81" s="28">
        <v>131.06</v>
      </c>
      <c r="C81" s="23" t="s">
        <v>71</v>
      </c>
      <c r="D81" s="23"/>
      <c r="E81" s="79"/>
    </row>
    <row r="82" spans="1:5" ht="28.5" customHeight="1" x14ac:dyDescent="0.2">
      <c r="A82" s="57">
        <v>42061</v>
      </c>
      <c r="B82" s="92">
        <v>152.94999999999999</v>
      </c>
      <c r="C82" s="3" t="s">
        <v>105</v>
      </c>
      <c r="D82" s="3" t="s">
        <v>79</v>
      </c>
      <c r="E82" s="7" t="s">
        <v>80</v>
      </c>
    </row>
    <row r="83" spans="1:5" ht="25.5" x14ac:dyDescent="0.2">
      <c r="A83" s="57">
        <v>42094</v>
      </c>
      <c r="B83" s="58">
        <v>235.12</v>
      </c>
      <c r="C83" s="3" t="s">
        <v>71</v>
      </c>
      <c r="D83" s="80"/>
      <c r="E83" s="79"/>
    </row>
    <row r="84" spans="1:5" ht="28.5" customHeight="1" x14ac:dyDescent="0.2">
      <c r="A84" s="57">
        <v>42124</v>
      </c>
      <c r="B84" s="92">
        <v>153.19</v>
      </c>
      <c r="C84" s="3" t="s">
        <v>71</v>
      </c>
      <c r="D84" s="80"/>
      <c r="E84" s="79"/>
    </row>
    <row r="85" spans="1:5" ht="28.5" customHeight="1" x14ac:dyDescent="0.2">
      <c r="A85" s="57">
        <v>42155</v>
      </c>
      <c r="B85" s="92">
        <v>181.55</v>
      </c>
      <c r="C85" s="3" t="s">
        <v>71</v>
      </c>
      <c r="D85" s="80"/>
      <c r="E85" s="79"/>
    </row>
    <row r="86" spans="1:5" ht="25.5" x14ac:dyDescent="0.2">
      <c r="A86" s="57">
        <v>42185</v>
      </c>
      <c r="B86" s="92">
        <v>145.41999999999999</v>
      </c>
      <c r="C86" s="3" t="s">
        <v>71</v>
      </c>
      <c r="D86" s="80"/>
      <c r="E86" s="79"/>
    </row>
    <row r="87" spans="1:5" ht="28.5" customHeight="1" x14ac:dyDescent="0.2">
      <c r="A87" s="42" t="s">
        <v>35</v>
      </c>
      <c r="B87" s="20">
        <f>SUM(B62:B86)</f>
        <v>5853.64</v>
      </c>
      <c r="C87" s="69" t="s">
        <v>36</v>
      </c>
      <c r="D87" s="55"/>
      <c r="E87" s="56"/>
    </row>
    <row r="88" spans="1:5" x14ac:dyDescent="0.2">
      <c r="A88" s="57"/>
      <c r="B88" s="58"/>
      <c r="C88" s="3"/>
      <c r="D88" s="3"/>
      <c r="E88" s="7"/>
    </row>
    <row r="89" spans="1:5" x14ac:dyDescent="0.2">
      <c r="A89" s="44"/>
      <c r="B89" s="28"/>
      <c r="C89" s="23"/>
      <c r="D89" s="23"/>
      <c r="E89" s="24"/>
    </row>
    <row r="90" spans="1:5" ht="28.5" customHeight="1" x14ac:dyDescent="0.2">
      <c r="A90" s="74" t="s">
        <v>37</v>
      </c>
      <c r="B90" s="20">
        <f>B87+B57+B40</f>
        <v>38983.14</v>
      </c>
      <c r="C90" s="69" t="s">
        <v>36</v>
      </c>
      <c r="D90" s="51"/>
      <c r="E90" s="52"/>
    </row>
    <row r="91" spans="1:5" x14ac:dyDescent="0.2">
      <c r="A91" s="45"/>
      <c r="B91" s="46"/>
      <c r="C91" s="47"/>
      <c r="D91" s="47"/>
      <c r="E91" s="48"/>
    </row>
    <row r="92" spans="1:5" x14ac:dyDescent="0.2">
      <c r="A92" s="40"/>
      <c r="B92" s="4"/>
      <c r="C92" s="23"/>
      <c r="D92" s="23"/>
      <c r="E92" s="24"/>
    </row>
    <row r="95" spans="1:5" x14ac:dyDescent="0.2">
      <c r="B95" s="30"/>
    </row>
    <row r="96" spans="1:5" x14ac:dyDescent="0.2">
      <c r="B96" s="31"/>
    </row>
    <row r="97" spans="2:2" x14ac:dyDescent="0.2">
      <c r="B97" s="32"/>
    </row>
  </sheetData>
  <sortState ref="A86:E117">
    <sortCondition ref="A86:A117"/>
  </sortState>
  <mergeCells count="12">
    <mergeCell ref="A68:C68"/>
    <mergeCell ref="A5:E5"/>
    <mergeCell ref="A6:C6"/>
    <mergeCell ref="A15:C15"/>
    <mergeCell ref="A21:C21"/>
    <mergeCell ref="A24:C24"/>
    <mergeCell ref="A60:C60"/>
    <mergeCell ref="A44:C44"/>
    <mergeCell ref="A43:B43"/>
    <mergeCell ref="A47:C47"/>
    <mergeCell ref="A55:E55"/>
    <mergeCell ref="A42:B42"/>
  </mergeCells>
  <printOptions gridLines="1"/>
  <pageMargins left="0.55118110236220474" right="0.35433070866141736" top="0.43307086614173229" bottom="0.51181102362204722" header="0.31496062992125984" footer="0.31496062992125984"/>
  <pageSetup paperSize="9" scale="55" fitToHeight="3" orientation="portrait" r:id="rId1"/>
  <headerFooter alignWithMargins="0">
    <oddFooter>&amp;L&amp;F&amp;CChief Executives Expenses &amp;RPage &amp;P of 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CE Expenses 2014-15</vt:lpstr>
      <vt:lpstr>'CE Expenses 2014-15'!Print_Area</vt:lpstr>
      <vt:lpstr>'CE Expenses 2014-15'!Print_Titles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Bacon</dc:creator>
  <cp:lastModifiedBy>Emily Bacon</cp:lastModifiedBy>
  <cp:lastPrinted>2015-07-15T02:47:20Z</cp:lastPrinted>
  <dcterms:created xsi:type="dcterms:W3CDTF">2013-01-23T04:13:37Z</dcterms:created>
  <dcterms:modified xsi:type="dcterms:W3CDTF">2015-09-06T23:39:01Z</dcterms:modified>
</cp:coreProperties>
</file>